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Default Extension="png" ContentType="image/png"/>
  <Default Extension="jpeg" ContentType="image/jpeg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980" yWindow="0" windowWidth="20780" windowHeight="14740" tabRatio="500"/>
  </bookViews>
  <sheets>
    <sheet name="Plays 2016" sheetId="1" r:id="rId1"/>
  </sheets>
  <externalReferences>
    <externalReference r:id="rId2"/>
    <externalReference r:id="rId3"/>
  </externalReferences>
  <definedNames>
    <definedName name="All_Teams">OFFSET([1]Pool!$AD$3,0,0,COUNTA([1]Pool!$AD:$AD)-1,1)</definedName>
    <definedName name="_xlnm.Print_Area" localSheetId="0">'Plays 2016'!$A$1:$Z$67</definedName>
    <definedName name="snowball">[2]Calculator!$F$21</definedName>
    <definedName name="strategy">[2]Calculator!$F$20</definedName>
    <definedName name="valuevx">42.314159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Z66" i="1"/>
  <c r="A66"/>
  <c r="X63"/>
  <c r="V63"/>
  <c r="E63"/>
  <c r="C63"/>
  <c r="Z62"/>
  <c r="A62"/>
  <c r="V59"/>
  <c r="T59"/>
  <c r="G59"/>
  <c r="E59"/>
  <c r="Z58"/>
  <c r="A58"/>
  <c r="X55"/>
  <c r="V55"/>
  <c r="E55"/>
  <c r="C55"/>
  <c r="Z54"/>
  <c r="A54"/>
  <c r="T53"/>
  <c r="G53"/>
  <c r="R51"/>
  <c r="I51"/>
  <c r="Z50"/>
  <c r="A50"/>
  <c r="X47"/>
  <c r="V47"/>
  <c r="E47"/>
  <c r="C47"/>
  <c r="Z46"/>
  <c r="A46"/>
  <c r="V43"/>
  <c r="T43"/>
  <c r="G43"/>
  <c r="E43"/>
  <c r="Z42"/>
  <c r="A42"/>
  <c r="X39"/>
  <c r="V39"/>
  <c r="N39"/>
  <c r="E39"/>
  <c r="C39"/>
  <c r="Z38"/>
  <c r="A38"/>
  <c r="R35"/>
  <c r="M35"/>
  <c r="I35"/>
  <c r="Z34"/>
  <c r="A34"/>
  <c r="L32"/>
  <c r="X31"/>
  <c r="V31"/>
  <c r="E31"/>
  <c r="C31"/>
  <c r="Z30"/>
  <c r="A30"/>
  <c r="V27"/>
  <c r="T27"/>
  <c r="K27"/>
  <c r="G27"/>
  <c r="E27"/>
  <c r="Z26"/>
  <c r="A26"/>
  <c r="X23"/>
  <c r="V23"/>
  <c r="E23"/>
  <c r="C23"/>
  <c r="Z22"/>
  <c r="A22"/>
  <c r="T21"/>
  <c r="G21"/>
  <c r="R19"/>
  <c r="I19"/>
  <c r="Z18"/>
  <c r="A18"/>
  <c r="X15"/>
  <c r="V15"/>
  <c r="E15"/>
  <c r="C15"/>
  <c r="Z14"/>
  <c r="A14"/>
  <c r="V11"/>
  <c r="T11"/>
  <c r="G11"/>
  <c r="E11"/>
  <c r="Z10"/>
  <c r="A10"/>
  <c r="X7"/>
  <c r="V7"/>
  <c r="E7"/>
  <c r="C7"/>
  <c r="Z6"/>
  <c r="A6"/>
  <c r="X3"/>
  <c r="V3"/>
  <c r="T3"/>
  <c r="R3"/>
</calcChain>
</file>

<file path=xl/comments1.xml><?xml version="1.0" encoding="utf-8"?>
<comments xmlns="http://schemas.openxmlformats.org/spreadsheetml/2006/main">
  <authors>
    <author>Vertex42</author>
    <author>Julia Stemper</author>
  </authors>
  <commentList>
    <comment ref="B6" authorId="0">
      <text>
        <r>
          <rPr>
            <sz val="8"/>
            <color indexed="81"/>
            <rFont val="Tahoma"/>
            <family val="2"/>
          </rPr>
          <t>Seed</t>
        </r>
      </text>
    </comment>
    <comment ref="F19" authorId="1">
      <text>
        <r>
          <rPr>
            <b/>
            <sz val="9"/>
            <color indexed="81"/>
            <rFont val="Arial"/>
            <family val="2"/>
          </rPr>
          <t>The Comedy of Errors, Two Gentlemen of Verona, Twelfth Night, Love's Labour's Lost, Merry Wives of Windsor, As You Like It, A Midsummer Night's Dream, Much Ado About Nothing, The Taming of the Shrew</t>
        </r>
      </text>
    </comment>
    <comment ref="T19" authorId="1">
      <text>
        <r>
          <rPr>
            <b/>
            <sz val="9"/>
            <color indexed="81"/>
            <rFont val="Arial"/>
            <family val="2"/>
          </rPr>
          <t>Cymbeline, The Winter's Tale, The Two Noble Kinsmen, The Merchant of Venice, The Tempest, Pericles, Measure for Measure, All's Well That Ends Well, Timon of Athens, Troilus and Cressida</t>
        </r>
      </text>
    </comment>
    <comment ref="F51" authorId="1">
      <text>
        <r>
          <rPr>
            <b/>
            <sz val="9"/>
            <color indexed="81"/>
            <rFont val="Arial"/>
            <family val="2"/>
          </rPr>
          <t>King John, Richard II, Richard III, Henry IVp1, Henry IVp2, Henry V, Henry VIp1, Henry VIp2, Henry VIp3, Henry VIII</t>
        </r>
      </text>
    </comment>
    <comment ref="T51" authorId="1">
      <text>
        <r>
          <rPr>
            <b/>
            <sz val="9"/>
            <color indexed="81"/>
            <rFont val="Arial"/>
            <family val="2"/>
          </rPr>
          <t>Coriolanus, Titus Andronicus, Romeo and Juliet, Julius Caesar, Macbeth, Hamlet, King Lear, Othello, Antony and Cleopatra, Cymbeline</t>
        </r>
      </text>
    </comment>
  </commentList>
</comments>
</file>

<file path=xl/sharedStrings.xml><?xml version="1.0" encoding="utf-8"?>
<sst xmlns="http://schemas.openxmlformats.org/spreadsheetml/2006/main" count="52" uniqueCount="49">
  <si>
    <t>Henry VI, part 1</t>
    <phoneticPr fontId="1" type="noConversion"/>
  </si>
  <si>
    <t>Antony and Cleopatra</t>
    <phoneticPr fontId="1" type="noConversion"/>
  </si>
  <si>
    <t>Richard III</t>
    <phoneticPr fontId="1" type="noConversion"/>
  </si>
  <si>
    <t>King Lear</t>
    <phoneticPr fontId="1" type="noConversion"/>
  </si>
  <si>
    <t>Folio Line-up</t>
    <phoneticPr fontId="1" type="noConversion"/>
  </si>
  <si>
    <t>As You Like It</t>
    <phoneticPr fontId="1" type="noConversion"/>
  </si>
  <si>
    <t>The Tempest</t>
    <phoneticPr fontId="1" type="noConversion"/>
  </si>
  <si>
    <t>Two Gentlemen of Verona</t>
    <phoneticPr fontId="1" type="noConversion"/>
  </si>
  <si>
    <t>The Two Noble Kinsmen</t>
    <phoneticPr fontId="1" type="noConversion"/>
  </si>
  <si>
    <t>Much Ado About Nothing</t>
    <phoneticPr fontId="1" type="noConversion"/>
  </si>
  <si>
    <t>The Comedy of Errors</t>
    <phoneticPr fontId="1" type="noConversion"/>
  </si>
  <si>
    <t>The Merchant of Venice</t>
    <phoneticPr fontId="1" type="noConversion"/>
  </si>
  <si>
    <t>A Midsummer Night's Dream</t>
    <phoneticPr fontId="1" type="noConversion"/>
  </si>
  <si>
    <t>Pericles</t>
    <phoneticPr fontId="1" type="noConversion"/>
  </si>
  <si>
    <t>Henry V</t>
    <phoneticPr fontId="1" type="noConversion"/>
  </si>
  <si>
    <t>Hamlet</t>
    <phoneticPr fontId="1" type="noConversion"/>
  </si>
  <si>
    <t>Henry VIII</t>
    <phoneticPr fontId="1" type="noConversion"/>
  </si>
  <si>
    <t>Titus Andronicus</t>
    <phoneticPr fontId="1" type="noConversion"/>
  </si>
  <si>
    <t>Henry IV, part 1</t>
    <phoneticPr fontId="1" type="noConversion"/>
  </si>
  <si>
    <t>Romeo and Juliet</t>
    <phoneticPr fontId="1" type="noConversion"/>
  </si>
  <si>
    <t>Richard II</t>
    <phoneticPr fontId="1" type="noConversion"/>
  </si>
  <si>
    <t>Macbeth</t>
    <phoneticPr fontId="1" type="noConversion"/>
  </si>
  <si>
    <t>HISTORIES</t>
    <phoneticPr fontId="1" type="noConversion"/>
  </si>
  <si>
    <t>TRAGEDIES</t>
    <phoneticPr fontId="1" type="noConversion"/>
  </si>
  <si>
    <t>King John</t>
    <phoneticPr fontId="1" type="noConversion"/>
  </si>
  <si>
    <t>Julius Caesar</t>
    <phoneticPr fontId="1" type="noConversion"/>
  </si>
  <si>
    <t>Henry VI, part 3</t>
    <phoneticPr fontId="1" type="noConversion"/>
  </si>
  <si>
    <t>Othello</t>
    <phoneticPr fontId="1" type="noConversion"/>
  </si>
  <si>
    <t>Folio Line-up</t>
    <phoneticPr fontId="1" type="noConversion"/>
  </si>
  <si>
    <t>The Merry Wives of Windsor</t>
    <phoneticPr fontId="1" type="noConversion"/>
  </si>
  <si>
    <t>The Winter's Tale</t>
    <phoneticPr fontId="1" type="noConversion"/>
  </si>
  <si>
    <t>Cymbeline</t>
    <phoneticPr fontId="1" type="noConversion"/>
  </si>
  <si>
    <t>COMEDIES</t>
    <phoneticPr fontId="1" type="noConversion"/>
  </si>
  <si>
    <t>R&amp;P</t>
    <phoneticPr fontId="1" type="noConversion"/>
  </si>
  <si>
    <t>2016 Grand Champion</t>
    <phoneticPr fontId="1" type="noConversion"/>
  </si>
  <si>
    <t>Sweet 16</t>
  </si>
  <si>
    <t>Elite 8</t>
  </si>
  <si>
    <t>Final Four</t>
  </si>
  <si>
    <t>Championship</t>
  </si>
  <si>
    <t>March 26 - 27</t>
  </si>
  <si>
    <t>April 4</t>
  </si>
  <si>
    <t>April 6</t>
  </si>
  <si>
    <t>image from clipart</t>
  </si>
  <si>
    <t>Twelfth Night</t>
    <phoneticPr fontId="1" type="noConversion"/>
  </si>
  <si>
    <t>Measure for Measure</t>
    <phoneticPr fontId="1" type="noConversion"/>
  </si>
  <si>
    <t>Love's Labour's Lost</t>
    <phoneticPr fontId="1" type="noConversion"/>
  </si>
  <si>
    <t>All's Well That End's Well</t>
    <phoneticPr fontId="1" type="noConversion"/>
  </si>
  <si>
    <t>March 29-30</t>
    <phoneticPr fontId="1" type="noConversion"/>
  </si>
  <si>
    <t>April 1-2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</si>
</sst>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Verdana"/>
    </font>
    <font>
      <sz val="8"/>
      <name val="Verdana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9"/>
      <color indexed="81"/>
      <name val="Arial"/>
      <family val="2"/>
    </font>
    <font>
      <i/>
      <sz val="11"/>
      <color indexed="8"/>
      <name val="Akaju"/>
    </font>
    <font>
      <sz val="24"/>
      <color indexed="8"/>
      <name val="Akaju"/>
    </font>
    <font>
      <sz val="10"/>
      <name val="Akaju"/>
    </font>
    <font>
      <i/>
      <sz val="11"/>
      <color indexed="8"/>
      <name val="Architects Daughter"/>
    </font>
    <font>
      <b/>
      <sz val="13"/>
      <color indexed="8"/>
      <name val="Architects Daughter"/>
    </font>
    <font>
      <sz val="13"/>
      <color indexed="8"/>
      <name val="Architects Daughter"/>
    </font>
    <font>
      <sz val="10"/>
      <name val="Architects Daughter"/>
    </font>
    <font>
      <sz val="10"/>
      <name val="Charter Roman"/>
    </font>
    <font>
      <i/>
      <sz val="11"/>
      <color indexed="8"/>
      <name val="Charter Roman"/>
    </font>
    <font>
      <i/>
      <sz val="10"/>
      <color indexed="8"/>
      <name val="Charter Roman"/>
    </font>
    <font>
      <b/>
      <sz val="10"/>
      <color indexed="8"/>
      <name val="Charter Roman"/>
    </font>
    <font>
      <sz val="10"/>
      <color indexed="8"/>
      <name val="Charter Roman"/>
    </font>
    <font>
      <i/>
      <sz val="8"/>
      <color indexed="55"/>
      <name val="Charter Roman"/>
    </font>
    <font>
      <b/>
      <sz val="18"/>
      <color indexed="8"/>
      <name val="Charter Roman"/>
    </font>
    <font>
      <b/>
      <sz val="11"/>
      <color indexed="8"/>
      <name val="Charter Roman"/>
    </font>
    <font>
      <b/>
      <sz val="12"/>
      <color indexed="8"/>
      <name val="Charter Roman"/>
    </font>
    <font>
      <sz val="8"/>
      <color indexed="8"/>
      <name val="Charter Roman"/>
    </font>
    <font>
      <u/>
      <sz val="10"/>
      <color indexed="12"/>
      <name val="Charter Roman"/>
    </font>
    <font>
      <b/>
      <sz val="12"/>
      <name val="Charter Roman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5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64"/>
      </bottom>
      <diagonal/>
    </border>
    <border>
      <left style="dotted">
        <color indexed="55"/>
      </left>
      <right style="dotted">
        <color indexed="55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55"/>
      </left>
      <right style="medium">
        <color indexed="64"/>
      </right>
      <top style="dotted">
        <color indexed="55"/>
      </top>
      <bottom/>
      <diagonal/>
    </border>
    <border>
      <left style="medium">
        <color indexed="64"/>
      </left>
      <right style="dotted">
        <color indexed="55"/>
      </right>
      <top style="dotted">
        <color indexed="55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0" borderId="0" xfId="0" applyFont="1"/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/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/>
    <xf numFmtId="0" fontId="14" fillId="2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9" fillId="0" borderId="4" xfId="0" applyFont="1" applyFill="1" applyBorder="1" applyAlignment="1"/>
    <xf numFmtId="0" fontId="19" fillId="0" borderId="1" xfId="0" applyFont="1" applyFill="1" applyBorder="1" applyAlignment="1"/>
    <xf numFmtId="0" fontId="12" fillId="0" borderId="4" xfId="0" applyFont="1" applyFill="1" applyBorder="1" applyAlignment="1"/>
    <xf numFmtId="0" fontId="12" fillId="0" borderId="1" xfId="0" applyFont="1" applyFill="1" applyBorder="1" applyAlignment="1"/>
    <xf numFmtId="0" fontId="12" fillId="0" borderId="0" xfId="0" applyFont="1" applyFill="1" applyBorder="1"/>
    <xf numFmtId="0" fontId="13" fillId="0" borderId="0" xfId="0" applyFont="1" applyFill="1" applyBorder="1"/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shrinkToFit="1"/>
    </xf>
    <xf numFmtId="0" fontId="12" fillId="0" borderId="9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2" fillId="0" borderId="13" xfId="0" applyFont="1" applyFill="1" applyBorder="1" applyAlignment="1">
      <alignment horizontal="center" shrinkToFit="1"/>
    </xf>
    <xf numFmtId="0" fontId="12" fillId="0" borderId="3" xfId="0" applyFont="1" applyFill="1" applyBorder="1" applyAlignment="1">
      <alignment horizontal="center" shrinkToFit="1"/>
    </xf>
    <xf numFmtId="0" fontId="12" fillId="0" borderId="14" xfId="0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18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://www.stonesoupshakespeare.com" TargetMode="External"/><Relationship Id="rId3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5</xdr:row>
      <xdr:rowOff>0</xdr:rowOff>
    </xdr:from>
    <xdr:to>
      <xdr:col>15</xdr:col>
      <xdr:colOff>63500</xdr:colOff>
      <xdr:row>5</xdr:row>
      <xdr:rowOff>0</xdr:rowOff>
    </xdr:to>
    <xdr:pic>
      <xdr:nvPicPr>
        <xdr:cNvPr id="2" name="Picture 25" descr="MC900437041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89700" y="1079500"/>
          <a:ext cx="195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283882</xdr:colOff>
      <xdr:row>59</xdr:row>
      <xdr:rowOff>104961</xdr:rowOff>
    </xdr:from>
    <xdr:to>
      <xdr:col>14</xdr:col>
      <xdr:colOff>493059</xdr:colOff>
      <xdr:row>68</xdr:row>
      <xdr:rowOff>75080</xdr:rowOff>
    </xdr:to>
    <xdr:pic>
      <xdr:nvPicPr>
        <xdr:cNvPr id="3" name="Picture 1" descr="vertex42_logo_40px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6849782" y="9528361"/>
          <a:ext cx="1428377" cy="1399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hakespeare%20brack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Wittwer/My%20Documents/VERTEX42/TEMPLATES/TEMPLATE%20-%20Debt%20Reduction/debt-reduction-calculator_GDocs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UR 2016"/>
      <sheetName val="Plays 2016"/>
      <sheetName val="Characters 2016"/>
      <sheetName val="Pool"/>
      <sheetName val="2015"/>
      <sheetName val="2014"/>
      <sheetName val="2013"/>
      <sheetName val="©"/>
    </sheetNames>
    <sheetDataSet>
      <sheetData sheetId="0"/>
      <sheetData sheetId="1"/>
      <sheetData sheetId="2"/>
      <sheetData sheetId="3">
        <row r="2">
          <cell r="AD2" t="str">
            <v>All_Teams</v>
          </cell>
        </row>
        <row r="3">
          <cell r="AD3" t="str">
            <v>Kansas</v>
          </cell>
        </row>
        <row r="4">
          <cell r="AD4" t="str">
            <v>Austin Peay</v>
          </cell>
        </row>
        <row r="5">
          <cell r="AD5" t="str">
            <v>Colorado</v>
          </cell>
        </row>
        <row r="6">
          <cell r="AD6" t="str">
            <v>Connecticut</v>
          </cell>
        </row>
        <row r="8">
          <cell r="AD8" t="str">
            <v>Maryland</v>
          </cell>
        </row>
        <row r="9">
          <cell r="AD9" t="str">
            <v>South Dakota St.</v>
          </cell>
        </row>
        <row r="10">
          <cell r="AD10" t="str">
            <v>California</v>
          </cell>
        </row>
        <row r="11">
          <cell r="AD11" t="str">
            <v>Hawaii</v>
          </cell>
        </row>
        <row r="12">
          <cell r="AD12" t="str">
            <v>Arizona</v>
          </cell>
        </row>
        <row r="13">
          <cell r="AD13" t="str">
            <v>VAN/WICH</v>
          </cell>
        </row>
        <row r="14">
          <cell r="AD14" t="str">
            <v>Miami (Fla.)</v>
          </cell>
        </row>
        <row r="15">
          <cell r="AD15" t="str">
            <v>Buffalo</v>
          </cell>
        </row>
        <row r="16">
          <cell r="AD16" t="str">
            <v>Iowa</v>
          </cell>
        </row>
        <row r="17">
          <cell r="AD17" t="str">
            <v>Temple</v>
          </cell>
        </row>
        <row r="18">
          <cell r="AD18" t="str">
            <v>Villanova</v>
          </cell>
        </row>
        <row r="19">
          <cell r="AD19" t="str">
            <v>UNC-Asheville</v>
          </cell>
        </row>
        <row r="20">
          <cell r="AD20" t="str">
            <v>Oregon</v>
          </cell>
        </row>
        <row r="21">
          <cell r="AD21" t="str">
            <v>HC/SOUTH</v>
          </cell>
        </row>
        <row r="22">
          <cell r="AD22" t="str">
            <v>Saint Joseph's</v>
          </cell>
        </row>
        <row r="23">
          <cell r="AD23" t="str">
            <v>Cincinnati</v>
          </cell>
        </row>
        <row r="24">
          <cell r="AD24" t="str">
            <v>Baylor</v>
          </cell>
        </row>
        <row r="25">
          <cell r="AD25" t="str">
            <v>Yale</v>
          </cell>
        </row>
        <row r="26">
          <cell r="AD26" t="str">
            <v>Duke</v>
          </cell>
        </row>
        <row r="27">
          <cell r="AD27" t="str">
            <v>UNCW</v>
          </cell>
        </row>
        <row r="28">
          <cell r="AD28" t="str">
            <v>Texas</v>
          </cell>
        </row>
        <row r="29">
          <cell r="AD29" t="str">
            <v>UNI</v>
          </cell>
        </row>
        <row r="30">
          <cell r="AD30" t="str">
            <v>Texas A&amp;M</v>
          </cell>
        </row>
        <row r="31">
          <cell r="AD31" t="str">
            <v>Green Bay</v>
          </cell>
        </row>
        <row r="32">
          <cell r="AD32" t="str">
            <v>Oregon State</v>
          </cell>
        </row>
        <row r="33">
          <cell r="AD33" t="str">
            <v>VCU</v>
          </cell>
        </row>
        <row r="34">
          <cell r="AD34" t="str">
            <v>Oklahoma</v>
          </cell>
        </row>
        <row r="35">
          <cell r="AD35" t="str">
            <v>CSU Bakersfield</v>
          </cell>
        </row>
        <row r="36">
          <cell r="AD36" t="str">
            <v>North Carolina</v>
          </cell>
        </row>
        <row r="37">
          <cell r="AD37" t="str">
            <v>FGCU/FDU</v>
          </cell>
        </row>
        <row r="38">
          <cell r="AD38" t="str">
            <v>USC</v>
          </cell>
        </row>
        <row r="39">
          <cell r="AD39" t="str">
            <v>Providence</v>
          </cell>
        </row>
        <row r="40">
          <cell r="AD40" t="str">
            <v>Indiana</v>
          </cell>
        </row>
        <row r="41">
          <cell r="AD41" t="str">
            <v>Chattanooga</v>
          </cell>
        </row>
        <row r="42">
          <cell r="AD42" t="str">
            <v>Kentucky</v>
          </cell>
        </row>
        <row r="43">
          <cell r="AD43" t="str">
            <v>Stony Brook</v>
          </cell>
        </row>
        <row r="44">
          <cell r="AD44" t="str">
            <v>Notre Dame</v>
          </cell>
        </row>
        <row r="45">
          <cell r="AD45" t="str">
            <v>MICH/TULSA</v>
          </cell>
        </row>
        <row r="46">
          <cell r="AD46" t="str">
            <v>West Virginia</v>
          </cell>
        </row>
        <row r="47">
          <cell r="AD47" t="str">
            <v>Steph. F. Austin</v>
          </cell>
        </row>
        <row r="48">
          <cell r="AD48" t="str">
            <v>Wisconsin</v>
          </cell>
        </row>
        <row r="49">
          <cell r="AD49" t="str">
            <v>Pittsburgh</v>
          </cell>
        </row>
        <row r="50">
          <cell r="AD50" t="str">
            <v>Xavier</v>
          </cell>
        </row>
        <row r="51">
          <cell r="AD51" t="str">
            <v>Weber State</v>
          </cell>
        </row>
        <row r="52">
          <cell r="AD52" t="str">
            <v>Virginia</v>
          </cell>
        </row>
        <row r="53">
          <cell r="AD53" t="str">
            <v>Hampton</v>
          </cell>
        </row>
        <row r="54">
          <cell r="AD54" t="str">
            <v>Texas Tech</v>
          </cell>
        </row>
        <row r="55">
          <cell r="AD55" t="str">
            <v>Butler</v>
          </cell>
        </row>
        <row r="56">
          <cell r="AD56" t="str">
            <v>Purdue</v>
          </cell>
        </row>
        <row r="57">
          <cell r="AD57" t="str">
            <v>Little Rock</v>
          </cell>
        </row>
        <row r="58">
          <cell r="AD58" t="str">
            <v>Iowa State</v>
          </cell>
        </row>
        <row r="59">
          <cell r="AD59" t="str">
            <v>Iona</v>
          </cell>
        </row>
        <row r="60">
          <cell r="AD60" t="str">
            <v>Seton Hall</v>
          </cell>
        </row>
        <row r="61">
          <cell r="AD61" t="str">
            <v>Gonzaga</v>
          </cell>
        </row>
        <row r="62">
          <cell r="AD62" t="str">
            <v>Utah</v>
          </cell>
        </row>
        <row r="63">
          <cell r="AD63" t="str">
            <v>Fresno State</v>
          </cell>
        </row>
        <row r="64">
          <cell r="AD64" t="str">
            <v>Dayton</v>
          </cell>
        </row>
        <row r="65">
          <cell r="AD65" t="str">
            <v>Syracuse</v>
          </cell>
        </row>
        <row r="66">
          <cell r="AD66" t="str">
            <v>Michigan State</v>
          </cell>
        </row>
        <row r="67">
          <cell r="AD67" t="str">
            <v>Middle Tenn.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ator"/>
      <sheetName val="PaymentSchedule"/>
      <sheetName val="©"/>
      <sheetName val="Order"/>
    </sheetNames>
    <sheetDataSet>
      <sheetData sheetId="0">
        <row r="20">
          <cell r="F20">
            <v>2</v>
          </cell>
        </row>
        <row r="21">
          <cell r="F21" t="b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AF70"/>
  <sheetViews>
    <sheetView showGridLines="0" tabSelected="1" zoomScale="85" zoomScaleNormal="85" zoomScalePageLayoutView="85" workbookViewId="0">
      <selection activeCell="H8" sqref="H8"/>
    </sheetView>
  </sheetViews>
  <sheetFormatPr baseColWidth="10" defaultColWidth="7.85546875" defaultRowHeight="15"/>
  <cols>
    <col min="1" max="1" width="3.28515625" style="3" customWidth="1"/>
    <col min="2" max="2" width="4.42578125" style="3" customWidth="1"/>
    <col min="3" max="3" width="19.140625" style="3" customWidth="1"/>
    <col min="4" max="4" width="3.42578125" style="3" customWidth="1"/>
    <col min="5" max="5" width="10.85546875" style="3" customWidth="1"/>
    <col min="6" max="6" width="3" style="3" customWidth="1"/>
    <col min="7" max="7" width="11.5703125" style="3" customWidth="1"/>
    <col min="8" max="8" width="3.140625" style="3" customWidth="1"/>
    <col min="9" max="9" width="9.7109375" style="3" customWidth="1"/>
    <col min="10" max="10" width="3.5703125" style="3" customWidth="1"/>
    <col min="11" max="11" width="1.7109375" style="3" customWidth="1"/>
    <col min="12" max="12" width="7.42578125" style="3" customWidth="1"/>
    <col min="13" max="13" width="3" style="3" customWidth="1"/>
    <col min="14" max="14" width="3.28515625" style="3" customWidth="1"/>
    <col min="15" max="15" width="6.7109375" style="3" customWidth="1"/>
    <col min="16" max="16" width="2.42578125" style="3" customWidth="1"/>
    <col min="17" max="17" width="3.140625" style="3" customWidth="1"/>
    <col min="18" max="18" width="10.28515625" style="3" customWidth="1"/>
    <col min="19" max="19" width="2.85546875" style="3" customWidth="1"/>
    <col min="20" max="20" width="11.5703125" style="3" customWidth="1"/>
    <col min="21" max="21" width="3.140625" style="3" customWidth="1"/>
    <col min="22" max="22" width="10.7109375" style="3" customWidth="1"/>
    <col min="23" max="23" width="3.140625" style="3" customWidth="1"/>
    <col min="24" max="24" width="18.42578125" style="3" customWidth="1"/>
    <col min="25" max="25" width="3.42578125" style="3" customWidth="1"/>
    <col min="26" max="26" width="4.28515625" style="3" customWidth="1"/>
    <col min="27" max="31" width="7.85546875" style="3"/>
    <col min="32" max="32" width="0" style="3" hidden="1" customWidth="1"/>
    <col min="33" max="16384" width="7.85546875" style="3"/>
  </cols>
  <sheetData>
    <row r="1" spans="1:32" s="2" customFormat="1" ht="33">
      <c r="A1" s="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1"/>
    </row>
    <row r="2" spans="1:32" s="9" customFormat="1" ht="21">
      <c r="A2" s="6"/>
      <c r="B2" s="7"/>
      <c r="C2" s="7" t="s">
        <v>28</v>
      </c>
      <c r="D2" s="8"/>
      <c r="E2" s="7" t="s">
        <v>35</v>
      </c>
      <c r="F2" s="8"/>
      <c r="G2" s="7" t="s">
        <v>36</v>
      </c>
      <c r="H2" s="8"/>
      <c r="I2" s="7" t="s">
        <v>37</v>
      </c>
      <c r="J2" s="8"/>
      <c r="K2" s="8"/>
      <c r="L2" s="52" t="s">
        <v>38</v>
      </c>
      <c r="M2" s="52"/>
      <c r="N2" s="52"/>
      <c r="O2" s="52"/>
      <c r="P2" s="8"/>
      <c r="Q2" s="8"/>
      <c r="R2" s="7" t="s">
        <v>37</v>
      </c>
      <c r="S2" s="8"/>
      <c r="T2" s="7" t="s">
        <v>36</v>
      </c>
      <c r="U2" s="8"/>
      <c r="V2" s="7" t="s">
        <v>35</v>
      </c>
      <c r="W2" s="8"/>
      <c r="X2" s="7" t="s">
        <v>4</v>
      </c>
      <c r="Y2" s="7"/>
      <c r="Z2" s="6"/>
      <c r="AF2" s="9" t="b">
        <v>0</v>
      </c>
    </row>
    <row r="3" spans="1:32" s="9" customFormat="1" ht="21">
      <c r="A3" s="6"/>
      <c r="B3" s="10"/>
      <c r="C3" s="11" t="s">
        <v>39</v>
      </c>
      <c r="D3" s="12"/>
      <c r="E3" s="11" t="s">
        <v>47</v>
      </c>
      <c r="F3" s="12"/>
      <c r="G3" s="11" t="s">
        <v>48</v>
      </c>
      <c r="H3" s="12"/>
      <c r="I3" s="13" t="s">
        <v>40</v>
      </c>
      <c r="J3" s="12"/>
      <c r="K3" s="12"/>
      <c r="L3" s="53" t="s">
        <v>41</v>
      </c>
      <c r="M3" s="53"/>
      <c r="N3" s="53"/>
      <c r="O3" s="53"/>
      <c r="P3" s="12"/>
      <c r="Q3" s="12"/>
      <c r="R3" s="13" t="str">
        <f>I3</f>
        <v>April 4</v>
      </c>
      <c r="S3" s="12"/>
      <c r="T3" s="11" t="str">
        <f>G3</f>
        <v>April 1-2</v>
      </c>
      <c r="U3" s="12"/>
      <c r="V3" s="11" t="str">
        <f>E3</f>
        <v>March 29-30</v>
      </c>
      <c r="W3" s="12"/>
      <c r="X3" s="11" t="str">
        <f>C3</f>
        <v>March 26 - 27</v>
      </c>
      <c r="Y3" s="10"/>
      <c r="Z3" s="6"/>
    </row>
    <row r="4" spans="1:32" s="17" customFormat="1" ht="13">
      <c r="A4" s="14"/>
      <c r="B4" s="15"/>
      <c r="C4" s="15"/>
      <c r="D4" s="16"/>
      <c r="E4" s="15"/>
      <c r="F4" s="16"/>
      <c r="G4" s="15"/>
      <c r="H4" s="16"/>
      <c r="I4" s="15"/>
      <c r="J4" s="16"/>
      <c r="K4" s="16"/>
      <c r="L4" s="15"/>
      <c r="M4" s="15"/>
      <c r="N4" s="15"/>
      <c r="O4" s="15"/>
      <c r="P4" s="16"/>
      <c r="Q4" s="16"/>
      <c r="R4" s="15"/>
      <c r="S4" s="16"/>
      <c r="T4" s="15"/>
      <c r="U4" s="16"/>
      <c r="V4" s="15"/>
      <c r="W4" s="16"/>
      <c r="X4" s="15"/>
      <c r="Y4" s="15"/>
      <c r="Z4" s="14"/>
    </row>
    <row r="5" spans="1:32" s="22" customFormat="1">
      <c r="A5" s="18"/>
      <c r="B5" s="19"/>
      <c r="C5" s="49" t="s">
        <v>5</v>
      </c>
      <c r="D5" s="47"/>
      <c r="E5" s="20"/>
      <c r="F5" s="21"/>
      <c r="G5" s="20"/>
      <c r="H5" s="21"/>
      <c r="I5" s="20"/>
      <c r="J5" s="21"/>
      <c r="K5" s="20"/>
      <c r="L5" s="20"/>
      <c r="M5" s="21"/>
      <c r="N5" s="21"/>
      <c r="O5" s="20"/>
      <c r="P5" s="20"/>
      <c r="Q5" s="21"/>
      <c r="R5" s="20"/>
      <c r="S5" s="21"/>
      <c r="T5" s="20"/>
      <c r="U5" s="21"/>
      <c r="V5" s="20"/>
      <c r="W5" s="47"/>
      <c r="X5" s="49" t="s">
        <v>6</v>
      </c>
      <c r="Y5" s="19"/>
      <c r="Z5" s="18"/>
    </row>
    <row r="6" spans="1:32" s="22" customFormat="1" ht="14" thickBot="1">
      <c r="A6" s="42" t="str">
        <f>IF($AF$2=TRUE,1,"")</f>
        <v/>
      </c>
      <c r="B6" s="23">
        <v>1</v>
      </c>
      <c r="C6" s="50"/>
      <c r="D6" s="48"/>
      <c r="E6" s="20"/>
      <c r="F6" s="21"/>
      <c r="G6" s="20"/>
      <c r="H6" s="21"/>
      <c r="I6" s="20"/>
      <c r="J6" s="21"/>
      <c r="K6" s="20"/>
      <c r="L6" s="20"/>
      <c r="M6" s="21"/>
      <c r="N6" s="21"/>
      <c r="O6" s="20"/>
      <c r="P6" s="20"/>
      <c r="Q6" s="21"/>
      <c r="R6" s="20"/>
      <c r="S6" s="21"/>
      <c r="T6" s="20"/>
      <c r="U6" s="21"/>
      <c r="V6" s="20"/>
      <c r="W6" s="48"/>
      <c r="X6" s="50"/>
      <c r="Y6" s="23">
        <v>1</v>
      </c>
      <c r="Z6" s="42" t="str">
        <f>IF($AF$2=TRUE,A66+1,"")</f>
        <v/>
      </c>
    </row>
    <row r="7" spans="1:32" s="22" customFormat="1" ht="13">
      <c r="A7" s="42"/>
      <c r="B7" s="24"/>
      <c r="C7" s="43" t="str">
        <f>IF($AF$2=TRUE,Z66+1,"")</f>
        <v/>
      </c>
      <c r="D7" s="25"/>
      <c r="E7" s="45" t="str">
        <f>IF(D5&gt;D9,C5,IF(D9&gt;D5,C9,""))</f>
        <v/>
      </c>
      <c r="F7" s="47"/>
      <c r="G7" s="20"/>
      <c r="H7" s="21"/>
      <c r="I7" s="20"/>
      <c r="J7" s="21"/>
      <c r="K7" s="20"/>
      <c r="L7" s="20"/>
      <c r="M7" s="21"/>
      <c r="N7" s="21"/>
      <c r="O7" s="20"/>
      <c r="P7" s="20"/>
      <c r="Q7" s="21"/>
      <c r="R7" s="20"/>
      <c r="S7" s="21"/>
      <c r="T7" s="20"/>
      <c r="U7" s="47"/>
      <c r="V7" s="49" t="str">
        <f>IF(W9&gt;W5,X9,IF(W5&gt;W9,X5,""))</f>
        <v/>
      </c>
      <c r="W7" s="26"/>
      <c r="X7" s="43" t="str">
        <f>IF($AF$2=TRUE,C63+1,"")</f>
        <v/>
      </c>
      <c r="Y7" s="24"/>
      <c r="Z7" s="42"/>
    </row>
    <row r="8" spans="1:32" s="22" customFormat="1" ht="16" thickBot="1">
      <c r="A8" s="18"/>
      <c r="B8" s="18"/>
      <c r="C8" s="44"/>
      <c r="D8" s="27"/>
      <c r="E8" s="46"/>
      <c r="F8" s="48"/>
      <c r="G8" s="20"/>
      <c r="H8" s="21"/>
      <c r="I8" s="20"/>
      <c r="J8" s="21"/>
      <c r="K8" s="20"/>
      <c r="L8" s="20"/>
      <c r="M8" s="21"/>
      <c r="N8" s="21"/>
      <c r="O8" s="20"/>
      <c r="P8" s="20"/>
      <c r="Q8" s="21"/>
      <c r="R8" s="20"/>
      <c r="S8" s="21"/>
      <c r="T8" s="20"/>
      <c r="U8" s="48"/>
      <c r="V8" s="50"/>
      <c r="W8" s="28"/>
      <c r="X8" s="44"/>
      <c r="Y8" s="18"/>
      <c r="Z8" s="18"/>
    </row>
    <row r="9" spans="1:32" s="22" customFormat="1">
      <c r="A9" s="18"/>
      <c r="B9" s="29"/>
      <c r="C9" s="49" t="s">
        <v>7</v>
      </c>
      <c r="D9" s="54"/>
      <c r="E9" s="21"/>
      <c r="F9" s="25"/>
      <c r="G9" s="20"/>
      <c r="H9" s="21"/>
      <c r="I9" s="20"/>
      <c r="J9" s="21"/>
      <c r="K9" s="20"/>
      <c r="L9" s="20"/>
      <c r="M9" s="21"/>
      <c r="N9" s="21"/>
      <c r="O9" s="20"/>
      <c r="P9" s="20"/>
      <c r="Q9" s="21"/>
      <c r="R9" s="20"/>
      <c r="S9" s="21"/>
      <c r="T9" s="20"/>
      <c r="U9" s="26"/>
      <c r="V9" s="21"/>
      <c r="W9" s="56"/>
      <c r="X9" s="49" t="s">
        <v>8</v>
      </c>
      <c r="Y9" s="29"/>
      <c r="Z9" s="18"/>
    </row>
    <row r="10" spans="1:32" s="22" customFormat="1" ht="14" thickBot="1">
      <c r="A10" s="42" t="str">
        <f>IF($AF$2=TRUE,A6+1,"")</f>
        <v/>
      </c>
      <c r="B10" s="23">
        <v>8</v>
      </c>
      <c r="C10" s="50"/>
      <c r="D10" s="55"/>
      <c r="E10" s="21"/>
      <c r="F10" s="27"/>
      <c r="G10" s="20"/>
      <c r="H10" s="21"/>
      <c r="I10" s="20"/>
      <c r="J10" s="21"/>
      <c r="K10" s="20"/>
      <c r="L10" s="20"/>
      <c r="M10" s="21"/>
      <c r="N10" s="21"/>
      <c r="O10" s="20"/>
      <c r="P10" s="20"/>
      <c r="Q10" s="21"/>
      <c r="R10" s="20"/>
      <c r="S10" s="21"/>
      <c r="T10" s="20"/>
      <c r="U10" s="28"/>
      <c r="V10" s="21"/>
      <c r="W10" s="57"/>
      <c r="X10" s="50"/>
      <c r="Y10" s="23">
        <v>8</v>
      </c>
      <c r="Z10" s="42" t="str">
        <f>IF($AF$2=TRUE,Z6+1,"")</f>
        <v/>
      </c>
    </row>
    <row r="11" spans="1:32" s="22" customFormat="1" ht="13">
      <c r="A11" s="42"/>
      <c r="B11" s="24"/>
      <c r="C11" s="21"/>
      <c r="D11" s="21"/>
      <c r="E11" s="44" t="str">
        <f>IF($AF$2=TRUE,X63+1,"")</f>
        <v/>
      </c>
      <c r="F11" s="27"/>
      <c r="G11" s="45" t="str">
        <f>IF(F7&gt;F15,E7,IF(F15&gt;F7,E15,""))</f>
        <v/>
      </c>
      <c r="H11" s="47"/>
      <c r="I11" s="20"/>
      <c r="J11" s="21"/>
      <c r="K11" s="20"/>
      <c r="L11" s="20"/>
      <c r="M11" s="21"/>
      <c r="N11" s="21"/>
      <c r="O11" s="20"/>
      <c r="P11" s="20"/>
      <c r="Q11" s="21"/>
      <c r="R11" s="20"/>
      <c r="S11" s="47"/>
      <c r="T11" s="49" t="str">
        <f>IF(U15&gt;U7,V15,IF(U7&gt;U15,V7,""))</f>
        <v/>
      </c>
      <c r="U11" s="28"/>
      <c r="V11" s="44" t="str">
        <f>IF($AF$2=TRUE,E59+1,"")</f>
        <v/>
      </c>
      <c r="W11" s="21"/>
      <c r="X11" s="21"/>
      <c r="Y11" s="24"/>
      <c r="Z11" s="42"/>
    </row>
    <row r="12" spans="1:32" s="22" customFormat="1" ht="16" thickBot="1">
      <c r="A12" s="18"/>
      <c r="B12" s="18"/>
      <c r="C12" s="21"/>
      <c r="D12" s="21"/>
      <c r="E12" s="44"/>
      <c r="F12" s="27"/>
      <c r="G12" s="46"/>
      <c r="H12" s="48"/>
      <c r="I12" s="20"/>
      <c r="J12" s="21"/>
      <c r="K12" s="20"/>
      <c r="L12" s="20"/>
      <c r="M12" s="21"/>
      <c r="N12" s="21"/>
      <c r="O12" s="20"/>
      <c r="P12" s="20"/>
      <c r="Q12" s="21"/>
      <c r="R12" s="20"/>
      <c r="S12" s="48"/>
      <c r="T12" s="50"/>
      <c r="U12" s="28"/>
      <c r="V12" s="44"/>
      <c r="W12" s="21"/>
      <c r="X12" s="21"/>
      <c r="Y12" s="18"/>
      <c r="Z12" s="18"/>
    </row>
    <row r="13" spans="1:32" s="22" customFormat="1">
      <c r="A13" s="18"/>
      <c r="B13" s="29"/>
      <c r="C13" s="49" t="s">
        <v>29</v>
      </c>
      <c r="D13" s="47"/>
      <c r="E13" s="21"/>
      <c r="F13" s="27"/>
      <c r="G13" s="20"/>
      <c r="H13" s="25"/>
      <c r="I13" s="20"/>
      <c r="J13" s="21"/>
      <c r="K13" s="20"/>
      <c r="L13" s="20"/>
      <c r="M13" s="21"/>
      <c r="N13" s="21"/>
      <c r="O13" s="20"/>
      <c r="P13" s="20"/>
      <c r="Q13" s="21"/>
      <c r="R13" s="20"/>
      <c r="S13" s="26"/>
      <c r="T13" s="20"/>
      <c r="U13" s="28"/>
      <c r="V13" s="21"/>
      <c r="W13" s="47"/>
      <c r="X13" s="49" t="s">
        <v>30</v>
      </c>
      <c r="Y13" s="29"/>
      <c r="Z13" s="18"/>
    </row>
    <row r="14" spans="1:32" s="22" customFormat="1" ht="14" thickBot="1">
      <c r="A14" s="42" t="str">
        <f>IF($AF$2=TRUE,A10+1,"")</f>
        <v/>
      </c>
      <c r="B14" s="23">
        <v>5</v>
      </c>
      <c r="C14" s="50"/>
      <c r="D14" s="48"/>
      <c r="E14" s="21"/>
      <c r="F14" s="27"/>
      <c r="G14" s="20"/>
      <c r="H14" s="27"/>
      <c r="I14" s="20"/>
      <c r="J14" s="21"/>
      <c r="K14" s="20"/>
      <c r="L14" s="20"/>
      <c r="M14" s="21"/>
      <c r="N14" s="21"/>
      <c r="O14" s="20"/>
      <c r="P14" s="20"/>
      <c r="Q14" s="21"/>
      <c r="R14" s="20"/>
      <c r="S14" s="28"/>
      <c r="T14" s="20"/>
      <c r="U14" s="28"/>
      <c r="V14" s="21"/>
      <c r="W14" s="48"/>
      <c r="X14" s="50"/>
      <c r="Y14" s="23">
        <v>5</v>
      </c>
      <c r="Z14" s="42" t="str">
        <f>IF($AF$2=TRUE,Z10+1,"")</f>
        <v/>
      </c>
    </row>
    <row r="15" spans="1:32" s="22" customFormat="1" ht="13">
      <c r="A15" s="42"/>
      <c r="B15" s="24"/>
      <c r="C15" s="43" t="str">
        <f>IF($AF$2=TRUE,C7+1,"")</f>
        <v/>
      </c>
      <c r="D15" s="25"/>
      <c r="E15" s="45" t="str">
        <f>IF(D13&gt;D17,C13,IF(D17&gt;D13,C17,""))</f>
        <v/>
      </c>
      <c r="F15" s="54"/>
      <c r="G15" s="20"/>
      <c r="H15" s="27"/>
      <c r="I15" s="20"/>
      <c r="J15" s="21"/>
      <c r="K15" s="20"/>
      <c r="L15" s="20"/>
      <c r="M15" s="21"/>
      <c r="N15" s="21"/>
      <c r="O15" s="20"/>
      <c r="P15" s="20"/>
      <c r="Q15" s="21"/>
      <c r="R15" s="20"/>
      <c r="S15" s="28"/>
      <c r="T15" s="20"/>
      <c r="U15" s="56"/>
      <c r="V15" s="49" t="str">
        <f>IF(W17&gt;W13,X17,IF(W13&gt;W17,X13,""))</f>
        <v/>
      </c>
      <c r="W15" s="26"/>
      <c r="X15" s="43" t="str">
        <f>IF($AF$2=TRUE,X7+1,"")</f>
        <v/>
      </c>
      <c r="Y15" s="24"/>
      <c r="Z15" s="42"/>
    </row>
    <row r="16" spans="1:32" s="22" customFormat="1" ht="16" thickBot="1">
      <c r="A16" s="18"/>
      <c r="B16" s="18"/>
      <c r="C16" s="44"/>
      <c r="D16" s="27"/>
      <c r="E16" s="46"/>
      <c r="F16" s="55"/>
      <c r="G16" s="20"/>
      <c r="H16" s="27"/>
      <c r="I16" s="20"/>
      <c r="J16" s="21"/>
      <c r="K16" s="20"/>
      <c r="P16" s="20"/>
      <c r="Q16" s="21"/>
      <c r="R16" s="20"/>
      <c r="S16" s="28"/>
      <c r="T16" s="20"/>
      <c r="U16" s="57"/>
      <c r="V16" s="50"/>
      <c r="W16" s="28"/>
      <c r="X16" s="44"/>
      <c r="Y16" s="18"/>
      <c r="Z16" s="18"/>
    </row>
    <row r="17" spans="1:26" s="22" customFormat="1" ht="14.25" customHeight="1">
      <c r="A17" s="18"/>
      <c r="B17" s="29"/>
      <c r="C17" s="49" t="s">
        <v>9</v>
      </c>
      <c r="D17" s="54"/>
      <c r="E17" s="21"/>
      <c r="F17" s="21"/>
      <c r="G17" s="20"/>
      <c r="H17" s="27"/>
      <c r="I17" s="20"/>
      <c r="J17" s="21"/>
      <c r="K17" s="20"/>
      <c r="L17" s="30" t="s">
        <v>42</v>
      </c>
      <c r="M17" s="31"/>
      <c r="N17" s="32"/>
      <c r="O17" s="32"/>
      <c r="P17" s="20"/>
      <c r="Q17" s="21"/>
      <c r="R17" s="20"/>
      <c r="S17" s="28"/>
      <c r="T17" s="20"/>
      <c r="U17" s="21"/>
      <c r="V17" s="21"/>
      <c r="W17" s="56"/>
      <c r="X17" s="49" t="s">
        <v>31</v>
      </c>
      <c r="Y17" s="29"/>
      <c r="Z17" s="18"/>
    </row>
    <row r="18" spans="1:26" s="22" customFormat="1" ht="10.5" customHeight="1" thickBot="1">
      <c r="A18" s="42" t="str">
        <f>IF($AF$2=TRUE,A14+1,"")</f>
        <v/>
      </c>
      <c r="B18" s="23">
        <v>4</v>
      </c>
      <c r="C18" s="50"/>
      <c r="D18" s="55"/>
      <c r="E18" s="21"/>
      <c r="F18" s="21"/>
      <c r="G18" s="20"/>
      <c r="H18" s="27"/>
      <c r="I18" s="20"/>
      <c r="J18" s="21"/>
      <c r="K18" s="20"/>
      <c r="L18" s="20"/>
      <c r="M18" s="21"/>
      <c r="N18" s="21"/>
      <c r="O18" s="20"/>
      <c r="P18" s="20"/>
      <c r="Q18" s="21"/>
      <c r="R18" s="20"/>
      <c r="S18" s="28"/>
      <c r="T18" s="20"/>
      <c r="U18" s="21"/>
      <c r="V18" s="21"/>
      <c r="W18" s="57"/>
      <c r="X18" s="50"/>
      <c r="Y18" s="23">
        <v>4</v>
      </c>
      <c r="Z18" s="42" t="str">
        <f>IF($AF$2=TRUE,Z14+1,"")</f>
        <v/>
      </c>
    </row>
    <row r="19" spans="1:26" s="22" customFormat="1" ht="14.25" customHeight="1">
      <c r="A19" s="42"/>
      <c r="B19" s="24"/>
      <c r="C19" s="21"/>
      <c r="D19" s="21"/>
      <c r="E19" s="21"/>
      <c r="F19" s="58" t="s">
        <v>32</v>
      </c>
      <c r="G19" s="58"/>
      <c r="H19" s="27"/>
      <c r="I19" s="45" t="str">
        <f>IF(H11&gt;H27,G11,IF(H27&gt;H11,G27,""))</f>
        <v/>
      </c>
      <c r="J19" s="47"/>
      <c r="K19" s="20"/>
      <c r="L19" s="20"/>
      <c r="M19" s="21"/>
      <c r="N19" s="21"/>
      <c r="O19" s="20"/>
      <c r="P19" s="20"/>
      <c r="Q19" s="47"/>
      <c r="R19" s="49" t="str">
        <f>IF(S27&gt;S11,T27,IF(S11&gt;S27,T11,""))</f>
        <v/>
      </c>
      <c r="S19" s="28"/>
      <c r="T19" s="58" t="s">
        <v>33</v>
      </c>
      <c r="U19" s="58"/>
      <c r="V19" s="21"/>
      <c r="W19" s="21"/>
      <c r="X19" s="21"/>
      <c r="Y19" s="24"/>
      <c r="Z19" s="42"/>
    </row>
    <row r="20" spans="1:26" s="22" customFormat="1" ht="10.5" customHeight="1" thickBot="1">
      <c r="A20" s="18"/>
      <c r="B20" s="18"/>
      <c r="C20" s="21"/>
      <c r="D20" s="21"/>
      <c r="E20" s="21"/>
      <c r="F20" s="58"/>
      <c r="G20" s="58"/>
      <c r="H20" s="27"/>
      <c r="I20" s="46"/>
      <c r="J20" s="48"/>
      <c r="K20" s="20"/>
      <c r="L20" s="20"/>
      <c r="M20" s="21"/>
      <c r="N20" s="21"/>
      <c r="O20" s="20"/>
      <c r="P20" s="20"/>
      <c r="Q20" s="48"/>
      <c r="R20" s="50"/>
      <c r="S20" s="28"/>
      <c r="T20" s="58"/>
      <c r="U20" s="58"/>
      <c r="V20" s="21"/>
      <c r="W20" s="21"/>
      <c r="X20" s="21"/>
      <c r="Y20" s="18"/>
      <c r="Z20" s="18"/>
    </row>
    <row r="21" spans="1:26" s="22" customFormat="1" ht="14.25" customHeight="1">
      <c r="A21" s="18"/>
      <c r="B21" s="29"/>
      <c r="C21" s="49" t="s">
        <v>43</v>
      </c>
      <c r="D21" s="47"/>
      <c r="E21" s="21"/>
      <c r="F21" s="21"/>
      <c r="G21" s="33" t="str">
        <f>IF($AF$2=TRUE,V59+1,"")</f>
        <v/>
      </c>
      <c r="H21" s="27"/>
      <c r="I21" s="20"/>
      <c r="J21" s="25"/>
      <c r="K21" s="20"/>
      <c r="L21" s="20"/>
      <c r="M21" s="21"/>
      <c r="N21" s="21"/>
      <c r="O21" s="20"/>
      <c r="P21" s="20"/>
      <c r="Q21" s="26"/>
      <c r="R21" s="20"/>
      <c r="S21" s="28"/>
      <c r="T21" s="34" t="str">
        <f>IF($AF$2=TRUE,G53+1,"")</f>
        <v/>
      </c>
      <c r="U21" s="21"/>
      <c r="V21" s="21"/>
      <c r="W21" s="47"/>
      <c r="X21" s="49" t="s">
        <v>44</v>
      </c>
      <c r="Y21" s="29"/>
      <c r="Z21" s="18"/>
    </row>
    <row r="22" spans="1:26" s="22" customFormat="1" ht="10.5" customHeight="1" thickBot="1">
      <c r="A22" s="42" t="str">
        <f>IF($AF$2=TRUE,A18+1,"")</f>
        <v/>
      </c>
      <c r="B22" s="23">
        <v>6</v>
      </c>
      <c r="C22" s="50"/>
      <c r="D22" s="48"/>
      <c r="E22" s="21"/>
      <c r="F22" s="21"/>
      <c r="G22" s="20"/>
      <c r="H22" s="27"/>
      <c r="I22" s="20"/>
      <c r="J22" s="27"/>
      <c r="K22" s="20"/>
      <c r="L22" s="20"/>
      <c r="M22" s="21"/>
      <c r="N22" s="21"/>
      <c r="O22" s="20"/>
      <c r="P22" s="20"/>
      <c r="Q22" s="28"/>
      <c r="R22" s="20"/>
      <c r="S22" s="28"/>
      <c r="T22" s="20"/>
      <c r="U22" s="21"/>
      <c r="V22" s="21"/>
      <c r="W22" s="48"/>
      <c r="X22" s="50"/>
      <c r="Y22" s="23">
        <v>6</v>
      </c>
      <c r="Z22" s="42" t="str">
        <f>IF($AF$2=TRUE,Z18+1,"")</f>
        <v/>
      </c>
    </row>
    <row r="23" spans="1:26" s="22" customFormat="1" ht="14.25" customHeight="1">
      <c r="A23" s="42"/>
      <c r="B23" s="24"/>
      <c r="C23" s="43" t="str">
        <f>IF($AF$2=TRUE,C15+1,"")</f>
        <v/>
      </c>
      <c r="D23" s="25"/>
      <c r="E23" s="45" t="str">
        <f>IF(D21&gt;D25,C21,IF(D25&gt;D21,C25,""))</f>
        <v/>
      </c>
      <c r="F23" s="47"/>
      <c r="G23" s="20"/>
      <c r="H23" s="27"/>
      <c r="I23" s="20"/>
      <c r="J23" s="27"/>
      <c r="K23" s="20"/>
      <c r="L23" s="20"/>
      <c r="M23" s="21"/>
      <c r="N23" s="21"/>
      <c r="O23" s="20"/>
      <c r="P23" s="20"/>
      <c r="Q23" s="28"/>
      <c r="R23" s="20"/>
      <c r="S23" s="28"/>
      <c r="T23" s="20"/>
      <c r="U23" s="47"/>
      <c r="V23" s="49" t="str">
        <f>IF(W25&gt;W21,X25,IF(W21&gt;W25,X21,""))</f>
        <v/>
      </c>
      <c r="W23" s="26"/>
      <c r="X23" s="43" t="str">
        <f>IF($AF$2=TRUE,X15+1,"")</f>
        <v/>
      </c>
      <c r="Y23" s="24"/>
      <c r="Z23" s="42"/>
    </row>
    <row r="24" spans="1:26" s="22" customFormat="1" ht="10.5" customHeight="1" thickBot="1">
      <c r="A24" s="18"/>
      <c r="B24" s="18"/>
      <c r="C24" s="44"/>
      <c r="D24" s="27"/>
      <c r="E24" s="46"/>
      <c r="F24" s="48"/>
      <c r="G24" s="20"/>
      <c r="H24" s="27"/>
      <c r="I24" s="20"/>
      <c r="J24" s="27"/>
      <c r="K24" s="20"/>
      <c r="L24" s="20"/>
      <c r="M24" s="21"/>
      <c r="N24" s="21"/>
      <c r="O24" s="20"/>
      <c r="P24" s="20"/>
      <c r="Q24" s="28"/>
      <c r="R24" s="20"/>
      <c r="S24" s="28"/>
      <c r="T24" s="20"/>
      <c r="U24" s="48"/>
      <c r="V24" s="50"/>
      <c r="W24" s="28"/>
      <c r="X24" s="44"/>
      <c r="Y24" s="18"/>
      <c r="Z24" s="18"/>
    </row>
    <row r="25" spans="1:26" s="22" customFormat="1" ht="14.25" customHeight="1">
      <c r="A25" s="18"/>
      <c r="B25" s="29"/>
      <c r="C25" s="49" t="s">
        <v>10</v>
      </c>
      <c r="D25" s="54"/>
      <c r="E25" s="21"/>
      <c r="F25" s="25"/>
      <c r="G25" s="20"/>
      <c r="H25" s="27"/>
      <c r="I25" s="20"/>
      <c r="J25" s="27"/>
      <c r="K25" s="20"/>
      <c r="L25" s="20"/>
      <c r="M25" s="21"/>
      <c r="N25" s="21"/>
      <c r="O25" s="20"/>
      <c r="P25" s="20"/>
      <c r="Q25" s="28"/>
      <c r="R25" s="20"/>
      <c r="S25" s="28"/>
      <c r="T25" s="20"/>
      <c r="U25" s="26"/>
      <c r="V25" s="21"/>
      <c r="W25" s="56"/>
      <c r="X25" s="49" t="s">
        <v>11</v>
      </c>
      <c r="Y25" s="29"/>
      <c r="Z25" s="18"/>
    </row>
    <row r="26" spans="1:26" s="22" customFormat="1" ht="10.5" customHeight="1" thickBot="1">
      <c r="A26" s="42" t="str">
        <f>IF($AF$2=TRUE,A22+1,"")</f>
        <v/>
      </c>
      <c r="B26" s="23">
        <v>3</v>
      </c>
      <c r="C26" s="50"/>
      <c r="D26" s="55"/>
      <c r="E26" s="21"/>
      <c r="F26" s="27"/>
      <c r="G26" s="20"/>
      <c r="H26" s="27"/>
      <c r="I26" s="20"/>
      <c r="J26" s="27"/>
      <c r="K26" s="20"/>
      <c r="L26" s="20"/>
      <c r="M26" s="21"/>
      <c r="N26" s="21"/>
      <c r="O26" s="20"/>
      <c r="P26" s="20"/>
      <c r="Q26" s="28"/>
      <c r="R26" s="20"/>
      <c r="S26" s="28"/>
      <c r="T26" s="20"/>
      <c r="U26" s="28"/>
      <c r="V26" s="21"/>
      <c r="W26" s="57"/>
      <c r="X26" s="50"/>
      <c r="Y26" s="23">
        <v>3</v>
      </c>
      <c r="Z26" s="42" t="str">
        <f>IF($AF$2=TRUE,Z22+1,"")</f>
        <v/>
      </c>
    </row>
    <row r="27" spans="1:26" s="22" customFormat="1" ht="14.25" customHeight="1">
      <c r="A27" s="42"/>
      <c r="B27" s="24"/>
      <c r="C27" s="21"/>
      <c r="D27" s="21"/>
      <c r="E27" s="44" t="str">
        <f>IF($AF$2=TRUE,E11+1,"")</f>
        <v/>
      </c>
      <c r="F27" s="27"/>
      <c r="G27" s="45" t="str">
        <f>IF(F23&gt;F31,E23,IF(F31&gt;F23,E31,""))</f>
        <v/>
      </c>
      <c r="H27" s="54"/>
      <c r="I27" s="20"/>
      <c r="J27" s="27"/>
      <c r="K27" s="45" t="str">
        <f>IF(J51&gt;J19,I51,IF(J19&gt;J51,I19,""))</f>
        <v/>
      </c>
      <c r="L27" s="49"/>
      <c r="M27" s="49"/>
      <c r="N27" s="47"/>
      <c r="O27" s="21"/>
      <c r="P27" s="20"/>
      <c r="Q27" s="28"/>
      <c r="R27" s="20"/>
      <c r="S27" s="56"/>
      <c r="T27" s="49" t="str">
        <f>IF(U31&gt;U23,V31,IF(U23&gt;U31,V23,""))</f>
        <v/>
      </c>
      <c r="U27" s="28"/>
      <c r="V27" s="44" t="str">
        <f>IF($AF$2=TRUE,V11+1,"")</f>
        <v/>
      </c>
      <c r="W27" s="21"/>
      <c r="X27" s="21"/>
      <c r="Y27" s="24"/>
      <c r="Z27" s="42"/>
    </row>
    <row r="28" spans="1:26" s="22" customFormat="1" ht="10.5" customHeight="1" thickBot="1">
      <c r="A28" s="18"/>
      <c r="B28" s="18"/>
      <c r="C28" s="21"/>
      <c r="D28" s="21"/>
      <c r="E28" s="44"/>
      <c r="F28" s="27"/>
      <c r="G28" s="46"/>
      <c r="H28" s="55"/>
      <c r="I28" s="20"/>
      <c r="J28" s="27"/>
      <c r="K28" s="46"/>
      <c r="L28" s="50"/>
      <c r="M28" s="50"/>
      <c r="N28" s="48"/>
      <c r="O28" s="19"/>
      <c r="P28" s="20"/>
      <c r="Q28" s="28"/>
      <c r="R28" s="20"/>
      <c r="S28" s="57"/>
      <c r="T28" s="50"/>
      <c r="U28" s="28"/>
      <c r="V28" s="44"/>
      <c r="W28" s="21"/>
      <c r="X28" s="21"/>
      <c r="Y28" s="18"/>
      <c r="Z28" s="18"/>
    </row>
    <row r="29" spans="1:26" s="22" customFormat="1" ht="14.25" customHeight="1">
      <c r="A29" s="18"/>
      <c r="B29" s="29"/>
      <c r="C29" s="49" t="s">
        <v>45</v>
      </c>
      <c r="D29" s="47"/>
      <c r="E29" s="21"/>
      <c r="F29" s="27"/>
      <c r="G29" s="20"/>
      <c r="H29" s="21"/>
      <c r="I29" s="20"/>
      <c r="J29" s="27"/>
      <c r="K29" s="20"/>
      <c r="L29" s="20"/>
      <c r="M29" s="21"/>
      <c r="N29" s="21"/>
      <c r="O29" s="20"/>
      <c r="P29" s="20"/>
      <c r="Q29" s="28"/>
      <c r="R29" s="20"/>
      <c r="S29" s="21"/>
      <c r="T29" s="20"/>
      <c r="U29" s="28"/>
      <c r="V29" s="21"/>
      <c r="W29" s="47"/>
      <c r="X29" s="49" t="s">
        <v>46</v>
      </c>
      <c r="Y29" s="29"/>
      <c r="Z29" s="18"/>
    </row>
    <row r="30" spans="1:26" s="22" customFormat="1" ht="10.5" customHeight="1" thickBot="1">
      <c r="A30" s="42" t="str">
        <f>IF($AF$2=TRUE,A26+1,"")</f>
        <v/>
      </c>
      <c r="B30" s="23">
        <v>7</v>
      </c>
      <c r="C30" s="50"/>
      <c r="D30" s="48"/>
      <c r="E30" s="21"/>
      <c r="F30" s="27"/>
      <c r="G30" s="20"/>
      <c r="H30" s="21"/>
      <c r="I30" s="20"/>
      <c r="J30" s="27"/>
      <c r="K30" s="20"/>
      <c r="L30" s="20"/>
      <c r="M30" s="21"/>
      <c r="N30" s="21"/>
      <c r="O30" s="20"/>
      <c r="P30" s="20"/>
      <c r="Q30" s="28"/>
      <c r="R30" s="20"/>
      <c r="S30" s="21"/>
      <c r="T30" s="20"/>
      <c r="U30" s="28"/>
      <c r="V30" s="21"/>
      <c r="W30" s="48"/>
      <c r="X30" s="50"/>
      <c r="Y30" s="23">
        <v>7</v>
      </c>
      <c r="Z30" s="42" t="str">
        <f>IF($AF$2=TRUE,Z26+1,"")</f>
        <v/>
      </c>
    </row>
    <row r="31" spans="1:26" s="22" customFormat="1" ht="14.25" customHeight="1" thickBot="1">
      <c r="A31" s="42"/>
      <c r="B31" s="24"/>
      <c r="C31" s="43" t="str">
        <f>IF($AF$2=TRUE,C23+1,"")</f>
        <v/>
      </c>
      <c r="D31" s="25"/>
      <c r="E31" s="45" t="str">
        <f>IF(D29&gt;D33,C29,IF(D33&gt;D29,C33,""))</f>
        <v/>
      </c>
      <c r="F31" s="54"/>
      <c r="G31" s="20"/>
      <c r="H31" s="21"/>
      <c r="I31" s="20"/>
      <c r="J31" s="27"/>
      <c r="K31" s="35"/>
      <c r="L31" s="59" t="s">
        <v>34</v>
      </c>
      <c r="M31" s="59"/>
      <c r="N31" s="59"/>
      <c r="O31" s="59"/>
      <c r="P31" s="36"/>
      <c r="Q31" s="28"/>
      <c r="R31" s="20"/>
      <c r="S31" s="21"/>
      <c r="T31" s="20"/>
      <c r="U31" s="56"/>
      <c r="V31" s="49" t="str">
        <f>IF(W33&gt;W29,X33,IF(W29&gt;W33,X29,""))</f>
        <v/>
      </c>
      <c r="W31" s="26"/>
      <c r="X31" s="43" t="str">
        <f>IF($AF$2=TRUE,X23+1,"")</f>
        <v/>
      </c>
      <c r="Y31" s="24"/>
      <c r="Z31" s="42"/>
    </row>
    <row r="32" spans="1:26" s="22" customFormat="1" ht="10.5" customHeight="1" thickBot="1">
      <c r="A32" s="18"/>
      <c r="B32" s="18"/>
      <c r="C32" s="44"/>
      <c r="D32" s="27"/>
      <c r="E32" s="46"/>
      <c r="F32" s="55"/>
      <c r="G32" s="20"/>
      <c r="H32" s="21"/>
      <c r="I32" s="20"/>
      <c r="J32" s="27"/>
      <c r="K32" s="37"/>
      <c r="L32" s="60" t="str">
        <f>IF(M39&gt;N27,N39,IF(N27&gt;M39,K27,""))</f>
        <v/>
      </c>
      <c r="M32" s="61"/>
      <c r="N32" s="61"/>
      <c r="O32" s="62"/>
      <c r="P32" s="38"/>
      <c r="Q32" s="28"/>
      <c r="R32" s="20"/>
      <c r="S32" s="21"/>
      <c r="T32" s="20"/>
      <c r="U32" s="57"/>
      <c r="V32" s="50"/>
      <c r="W32" s="28"/>
      <c r="X32" s="44"/>
      <c r="Y32" s="18"/>
      <c r="Z32" s="18"/>
    </row>
    <row r="33" spans="1:26" s="22" customFormat="1" ht="14.25" customHeight="1" thickBot="1">
      <c r="A33" s="18"/>
      <c r="B33" s="29"/>
      <c r="C33" s="49" t="s">
        <v>12</v>
      </c>
      <c r="D33" s="54"/>
      <c r="E33" s="21"/>
      <c r="F33" s="21"/>
      <c r="G33" s="20"/>
      <c r="H33" s="21"/>
      <c r="I33" s="20"/>
      <c r="J33" s="27"/>
      <c r="K33" s="37"/>
      <c r="L33" s="63"/>
      <c r="M33" s="64"/>
      <c r="N33" s="64"/>
      <c r="O33" s="65"/>
      <c r="P33" s="38"/>
      <c r="Q33" s="28"/>
      <c r="R33" s="20"/>
      <c r="S33" s="21"/>
      <c r="T33" s="20"/>
      <c r="U33" s="21"/>
      <c r="V33" s="21"/>
      <c r="W33" s="56"/>
      <c r="X33" s="49" t="s">
        <v>13</v>
      </c>
      <c r="Y33" s="29"/>
      <c r="Z33" s="18"/>
    </row>
    <row r="34" spans="1:26" s="22" customFormat="1" ht="10.5" customHeight="1" thickBot="1">
      <c r="A34" s="42" t="str">
        <f>IF($AF$2=TRUE,A30+1,"")</f>
        <v/>
      </c>
      <c r="B34" s="23">
        <v>2</v>
      </c>
      <c r="C34" s="50"/>
      <c r="D34" s="55"/>
      <c r="E34" s="21"/>
      <c r="F34" s="21"/>
      <c r="G34" s="20"/>
      <c r="H34" s="21"/>
      <c r="I34" s="39"/>
      <c r="J34" s="27"/>
      <c r="K34" s="20"/>
      <c r="L34" s="20"/>
      <c r="M34" s="21"/>
      <c r="N34" s="21"/>
      <c r="O34" s="20"/>
      <c r="P34" s="20"/>
      <c r="Q34" s="28"/>
      <c r="R34" s="20"/>
      <c r="S34" s="21"/>
      <c r="T34" s="20"/>
      <c r="U34" s="21"/>
      <c r="V34" s="21"/>
      <c r="W34" s="57"/>
      <c r="X34" s="50"/>
      <c r="Y34" s="23">
        <v>2</v>
      </c>
      <c r="Z34" s="42" t="str">
        <f>IF($AF$2=TRUE,Z30+1,"")</f>
        <v/>
      </c>
    </row>
    <row r="35" spans="1:26" s="22" customFormat="1" ht="14.25" customHeight="1">
      <c r="A35" s="42"/>
      <c r="B35" s="24"/>
      <c r="C35" s="21"/>
      <c r="D35" s="21"/>
      <c r="E35" s="21"/>
      <c r="F35" s="21"/>
      <c r="G35" s="20"/>
      <c r="H35" s="21"/>
      <c r="I35" s="40" t="str">
        <f>IF($AF$2=TRUE,T53+1,"")</f>
        <v/>
      </c>
      <c r="J35" s="27"/>
      <c r="K35" s="20"/>
      <c r="L35" s="20"/>
      <c r="M35" s="44" t="str">
        <f>IF($AF$2=TRUE,R35+1,"")</f>
        <v/>
      </c>
      <c r="N35" s="44"/>
      <c r="O35" s="20"/>
      <c r="P35" s="20"/>
      <c r="Q35" s="28"/>
      <c r="R35" s="34" t="str">
        <f>IF($AF$2=TRUE,I35+1,"")</f>
        <v/>
      </c>
      <c r="S35" s="21"/>
      <c r="T35" s="20"/>
      <c r="U35" s="21"/>
      <c r="V35" s="21"/>
      <c r="W35" s="21"/>
      <c r="X35" s="21"/>
      <c r="Y35" s="24"/>
      <c r="Z35" s="42"/>
    </row>
    <row r="36" spans="1:26" s="22" customFormat="1" ht="10.5" customHeight="1">
      <c r="A36" s="18"/>
      <c r="B36" s="18"/>
      <c r="C36" s="21"/>
      <c r="D36" s="21"/>
      <c r="E36" s="21"/>
      <c r="F36" s="21"/>
      <c r="G36" s="20"/>
      <c r="H36" s="21"/>
      <c r="I36" s="39"/>
      <c r="J36" s="27"/>
      <c r="K36" s="20"/>
      <c r="L36" s="20"/>
      <c r="M36" s="21"/>
      <c r="N36" s="21"/>
      <c r="O36" s="20"/>
      <c r="P36" s="20"/>
      <c r="Q36" s="28"/>
      <c r="R36" s="20"/>
      <c r="S36" s="21"/>
      <c r="T36" s="20"/>
      <c r="U36" s="21"/>
      <c r="V36" s="21"/>
      <c r="W36" s="21"/>
      <c r="X36" s="21"/>
      <c r="Y36" s="18"/>
      <c r="Z36" s="18"/>
    </row>
    <row r="37" spans="1:26" s="22" customFormat="1" ht="14.25" customHeight="1">
      <c r="A37" s="18"/>
      <c r="B37" s="24"/>
      <c r="C37" s="49" t="s">
        <v>14</v>
      </c>
      <c r="D37" s="47"/>
      <c r="E37" s="21"/>
      <c r="F37" s="21"/>
      <c r="G37" s="20"/>
      <c r="H37" s="21"/>
      <c r="I37" s="39"/>
      <c r="J37" s="27"/>
      <c r="K37" s="20"/>
      <c r="L37" s="20"/>
      <c r="M37" s="21"/>
      <c r="N37" s="21"/>
      <c r="O37" s="20"/>
      <c r="P37" s="20"/>
      <c r="Q37" s="28"/>
      <c r="R37" s="20"/>
      <c r="S37" s="21"/>
      <c r="T37" s="20"/>
      <c r="U37" s="21"/>
      <c r="V37" s="21"/>
      <c r="W37" s="47"/>
      <c r="X37" s="49" t="s">
        <v>15</v>
      </c>
      <c r="Y37" s="29"/>
      <c r="Z37" s="18"/>
    </row>
    <row r="38" spans="1:26" s="22" customFormat="1" ht="10.5" customHeight="1" thickBot="1">
      <c r="A38" s="42" t="str">
        <f>IF($AF$2=TRUE,A34+1,"")</f>
        <v/>
      </c>
      <c r="B38" s="23">
        <v>1</v>
      </c>
      <c r="C38" s="50"/>
      <c r="D38" s="48"/>
      <c r="E38" s="21"/>
      <c r="F38" s="21"/>
      <c r="G38" s="20"/>
      <c r="H38" s="21"/>
      <c r="I38" s="39"/>
      <c r="J38" s="27"/>
      <c r="K38" s="20"/>
      <c r="L38" s="20"/>
      <c r="M38" s="21"/>
      <c r="N38" s="21"/>
      <c r="O38" s="20"/>
      <c r="P38" s="20"/>
      <c r="Q38" s="28"/>
      <c r="R38" s="20"/>
      <c r="S38" s="21"/>
      <c r="T38" s="20"/>
      <c r="U38" s="21"/>
      <c r="V38" s="21"/>
      <c r="W38" s="48"/>
      <c r="X38" s="50"/>
      <c r="Y38" s="23">
        <v>1</v>
      </c>
      <c r="Z38" s="42" t="str">
        <f>IF($AF$2=TRUE,Z34+1,"")</f>
        <v/>
      </c>
    </row>
    <row r="39" spans="1:26" s="22" customFormat="1" ht="14.25" customHeight="1">
      <c r="A39" s="42"/>
      <c r="B39" s="24"/>
      <c r="C39" s="43" t="str">
        <f>IF($AF$2=TRUE,C31+1,"")</f>
        <v/>
      </c>
      <c r="D39" s="25"/>
      <c r="E39" s="45" t="str">
        <f>IF(D37&gt;D41,C37,IF(D41&gt;D37,C41,""))</f>
        <v/>
      </c>
      <c r="F39" s="47"/>
      <c r="G39" s="20"/>
      <c r="H39" s="21"/>
      <c r="I39" s="39"/>
      <c r="J39" s="27"/>
      <c r="K39" s="20"/>
      <c r="L39" s="20"/>
      <c r="M39" s="47"/>
      <c r="N39" s="49" t="str">
        <f>IF(Q51&gt;Q19,R51,IF(Q19&gt;Q51,R19,""))</f>
        <v/>
      </c>
      <c r="O39" s="49"/>
      <c r="P39" s="66"/>
      <c r="Q39" s="28"/>
      <c r="R39" s="20"/>
      <c r="S39" s="21"/>
      <c r="T39" s="20"/>
      <c r="U39" s="47"/>
      <c r="V39" s="49" t="str">
        <f>IF(W41&gt;W37,X41,IF(W37&gt;W41,X37,""))</f>
        <v/>
      </c>
      <c r="W39" s="26"/>
      <c r="X39" s="43" t="str">
        <f>IF($AF$2=TRUE,X31+1,"")</f>
        <v/>
      </c>
      <c r="Y39" s="24"/>
      <c r="Z39" s="42"/>
    </row>
    <row r="40" spans="1:26" s="22" customFormat="1" ht="10.5" customHeight="1" thickBot="1">
      <c r="A40" s="18"/>
      <c r="B40" s="18"/>
      <c r="C40" s="44"/>
      <c r="D40" s="27"/>
      <c r="E40" s="46"/>
      <c r="F40" s="48"/>
      <c r="G40" s="20"/>
      <c r="H40" s="21"/>
      <c r="I40" s="39"/>
      <c r="J40" s="27"/>
      <c r="K40" s="20"/>
      <c r="L40" s="20"/>
      <c r="M40" s="48"/>
      <c r="N40" s="50"/>
      <c r="O40" s="50"/>
      <c r="P40" s="67"/>
      <c r="Q40" s="28"/>
      <c r="R40" s="20"/>
      <c r="S40" s="21"/>
      <c r="T40" s="20"/>
      <c r="U40" s="48"/>
      <c r="V40" s="50"/>
      <c r="W40" s="28"/>
      <c r="X40" s="44"/>
      <c r="Y40" s="18"/>
      <c r="Z40" s="18"/>
    </row>
    <row r="41" spans="1:26" s="22" customFormat="1" ht="14.25" customHeight="1">
      <c r="A41" s="18"/>
      <c r="B41" s="29"/>
      <c r="C41" s="49" t="s">
        <v>16</v>
      </c>
      <c r="D41" s="54"/>
      <c r="E41" s="21"/>
      <c r="F41" s="25"/>
      <c r="G41" s="20"/>
      <c r="H41" s="21"/>
      <c r="I41" s="39"/>
      <c r="J41" s="27"/>
      <c r="K41" s="20"/>
      <c r="L41" s="20"/>
      <c r="M41" s="21"/>
      <c r="N41" s="21"/>
      <c r="O41" s="20"/>
      <c r="P41" s="20"/>
      <c r="Q41" s="28"/>
      <c r="R41" s="20"/>
      <c r="S41" s="21"/>
      <c r="T41" s="20"/>
      <c r="U41" s="26"/>
      <c r="V41" s="21"/>
      <c r="W41" s="56"/>
      <c r="X41" s="49" t="s">
        <v>17</v>
      </c>
      <c r="Y41" s="29"/>
      <c r="Z41" s="18"/>
    </row>
    <row r="42" spans="1:26" s="22" customFormat="1" ht="10.5" customHeight="1" thickBot="1">
      <c r="A42" s="42" t="str">
        <f>IF($AF$2=TRUE,A38+1,"")</f>
        <v/>
      </c>
      <c r="B42" s="23">
        <v>8</v>
      </c>
      <c r="C42" s="50"/>
      <c r="D42" s="55"/>
      <c r="E42" s="21"/>
      <c r="F42" s="27"/>
      <c r="G42" s="20"/>
      <c r="H42" s="21"/>
      <c r="I42" s="39"/>
      <c r="J42" s="27"/>
      <c r="K42" s="20"/>
      <c r="L42" s="20"/>
      <c r="M42" s="21"/>
      <c r="N42" s="21"/>
      <c r="O42" s="20"/>
      <c r="P42" s="20"/>
      <c r="Q42" s="28"/>
      <c r="R42" s="20"/>
      <c r="S42" s="21"/>
      <c r="T42" s="20"/>
      <c r="U42" s="28"/>
      <c r="V42" s="21"/>
      <c r="W42" s="57"/>
      <c r="X42" s="50"/>
      <c r="Y42" s="23">
        <v>8</v>
      </c>
      <c r="Z42" s="42" t="str">
        <f>IF($AF$2=TRUE,Z38+1,"")</f>
        <v/>
      </c>
    </row>
    <row r="43" spans="1:26" s="22" customFormat="1" ht="14.25" customHeight="1">
      <c r="A43" s="42"/>
      <c r="B43" s="24"/>
      <c r="C43" s="21"/>
      <c r="D43" s="21"/>
      <c r="E43" s="44" t="str">
        <f>IF($AF$2=TRUE,E27+1,"")</f>
        <v/>
      </c>
      <c r="F43" s="27"/>
      <c r="G43" s="45" t="str">
        <f>IF(F39&gt;F47,E39,IF(F47&gt;F39,E47,""))</f>
        <v/>
      </c>
      <c r="H43" s="47"/>
      <c r="I43" s="39"/>
      <c r="J43" s="27"/>
      <c r="K43" s="20"/>
      <c r="L43" s="20"/>
      <c r="M43" s="21"/>
      <c r="N43" s="21"/>
      <c r="O43" s="20"/>
      <c r="P43" s="20"/>
      <c r="Q43" s="28"/>
      <c r="R43" s="20"/>
      <c r="S43" s="47"/>
      <c r="T43" s="49" t="str">
        <f>IF(U47&gt;U39,V47,IF(U39&gt;U47,V39,""))</f>
        <v/>
      </c>
      <c r="U43" s="28"/>
      <c r="V43" s="44" t="str">
        <f>IF($AF$2=TRUE,V27+1,"")</f>
        <v/>
      </c>
      <c r="W43" s="21"/>
      <c r="X43" s="21"/>
      <c r="Y43" s="24"/>
      <c r="Z43" s="42"/>
    </row>
    <row r="44" spans="1:26" s="22" customFormat="1" ht="10.5" customHeight="1" thickBot="1">
      <c r="A44" s="18"/>
      <c r="B44" s="18"/>
      <c r="C44" s="21"/>
      <c r="D44" s="21"/>
      <c r="E44" s="44"/>
      <c r="F44" s="27"/>
      <c r="G44" s="46"/>
      <c r="H44" s="48"/>
      <c r="I44" s="39"/>
      <c r="J44" s="27"/>
      <c r="K44" s="20"/>
      <c r="L44" s="20"/>
      <c r="M44" s="21"/>
      <c r="N44" s="21"/>
      <c r="O44" s="20"/>
      <c r="P44" s="20"/>
      <c r="Q44" s="28"/>
      <c r="R44" s="20"/>
      <c r="S44" s="48"/>
      <c r="T44" s="50"/>
      <c r="U44" s="28"/>
      <c r="V44" s="44"/>
      <c r="W44" s="21"/>
      <c r="X44" s="21"/>
      <c r="Y44" s="18"/>
      <c r="Z44" s="18"/>
    </row>
    <row r="45" spans="1:26" s="22" customFormat="1" ht="14.25" customHeight="1">
      <c r="A45" s="18"/>
      <c r="B45" s="29"/>
      <c r="C45" s="49" t="s">
        <v>18</v>
      </c>
      <c r="D45" s="47"/>
      <c r="E45" s="21"/>
      <c r="F45" s="27"/>
      <c r="G45" s="20"/>
      <c r="H45" s="25"/>
      <c r="I45" s="39"/>
      <c r="J45" s="27"/>
      <c r="K45" s="20"/>
      <c r="L45" s="20"/>
      <c r="M45" s="21"/>
      <c r="N45" s="21"/>
      <c r="O45" s="20"/>
      <c r="P45" s="20"/>
      <c r="Q45" s="28"/>
      <c r="R45" s="20"/>
      <c r="S45" s="26"/>
      <c r="T45" s="20"/>
      <c r="U45" s="28"/>
      <c r="V45" s="21"/>
      <c r="W45" s="47"/>
      <c r="X45" s="49" t="s">
        <v>19</v>
      </c>
      <c r="Y45" s="29"/>
      <c r="Z45" s="18"/>
    </row>
    <row r="46" spans="1:26" s="22" customFormat="1" ht="10.5" customHeight="1" thickBot="1">
      <c r="A46" s="42" t="str">
        <f>IF($AF$2=TRUE,A42+1,"")</f>
        <v/>
      </c>
      <c r="B46" s="23">
        <v>5</v>
      </c>
      <c r="C46" s="50"/>
      <c r="D46" s="48"/>
      <c r="E46" s="21"/>
      <c r="F46" s="27"/>
      <c r="G46" s="20"/>
      <c r="H46" s="27"/>
      <c r="I46" s="39"/>
      <c r="J46" s="27"/>
      <c r="K46" s="20"/>
      <c r="L46" s="20"/>
      <c r="M46" s="21"/>
      <c r="N46" s="21"/>
      <c r="O46" s="20"/>
      <c r="P46" s="20"/>
      <c r="Q46" s="28"/>
      <c r="R46" s="20"/>
      <c r="S46" s="28"/>
      <c r="T46" s="20"/>
      <c r="U46" s="28"/>
      <c r="V46" s="21"/>
      <c r="W46" s="48"/>
      <c r="X46" s="50"/>
      <c r="Y46" s="23">
        <v>5</v>
      </c>
      <c r="Z46" s="42" t="str">
        <f>IF($AF$2=TRUE,Z42+1,"")</f>
        <v/>
      </c>
    </row>
    <row r="47" spans="1:26" s="22" customFormat="1" ht="14.25" customHeight="1">
      <c r="A47" s="42"/>
      <c r="B47" s="24"/>
      <c r="C47" s="43" t="str">
        <f>IF($AF$2=TRUE,C39+1,"")</f>
        <v/>
      </c>
      <c r="D47" s="25"/>
      <c r="E47" s="45" t="str">
        <f>IF(D45&gt;D49,C45,IF(D49&gt;D45,C49,""))</f>
        <v/>
      </c>
      <c r="F47" s="54"/>
      <c r="G47" s="20"/>
      <c r="H47" s="27"/>
      <c r="I47" s="39"/>
      <c r="J47" s="27"/>
      <c r="K47" s="20"/>
      <c r="L47" s="20"/>
      <c r="M47" s="21"/>
      <c r="N47" s="21"/>
      <c r="O47" s="20"/>
      <c r="P47" s="20"/>
      <c r="Q47" s="28"/>
      <c r="R47" s="20"/>
      <c r="S47" s="28"/>
      <c r="T47" s="20"/>
      <c r="U47" s="56"/>
      <c r="V47" s="49" t="str">
        <f>IF(W49&gt;W45,X49,IF(W45&gt;W49,X45,""))</f>
        <v/>
      </c>
      <c r="W47" s="26"/>
      <c r="X47" s="43" t="str">
        <f>IF($AF$2=TRUE,X39+1,"")</f>
        <v/>
      </c>
      <c r="Y47" s="24"/>
      <c r="Z47" s="42"/>
    </row>
    <row r="48" spans="1:26" s="22" customFormat="1" ht="10.5" customHeight="1" thickBot="1">
      <c r="A48" s="18"/>
      <c r="B48" s="18"/>
      <c r="C48" s="44"/>
      <c r="D48" s="27"/>
      <c r="E48" s="46"/>
      <c r="F48" s="55"/>
      <c r="G48" s="20"/>
      <c r="H48" s="27"/>
      <c r="I48" s="39"/>
      <c r="J48" s="27"/>
      <c r="K48" s="20"/>
      <c r="L48" s="20"/>
      <c r="M48" s="21"/>
      <c r="N48" s="21"/>
      <c r="O48" s="20"/>
      <c r="P48" s="20"/>
      <c r="Q48" s="28"/>
      <c r="R48" s="20"/>
      <c r="S48" s="28"/>
      <c r="T48" s="20"/>
      <c r="U48" s="57"/>
      <c r="V48" s="50"/>
      <c r="W48" s="28"/>
      <c r="X48" s="44"/>
      <c r="Y48" s="18"/>
      <c r="Z48" s="18"/>
    </row>
    <row r="49" spans="1:26" s="22" customFormat="1" ht="14.25" customHeight="1">
      <c r="A49" s="18"/>
      <c r="B49" s="29"/>
      <c r="C49" s="49" t="s">
        <v>20</v>
      </c>
      <c r="D49" s="54"/>
      <c r="E49" s="21"/>
      <c r="F49" s="21"/>
      <c r="G49" s="20"/>
      <c r="H49" s="27"/>
      <c r="I49" s="39"/>
      <c r="J49" s="27"/>
      <c r="K49" s="20"/>
      <c r="L49" s="20"/>
      <c r="M49" s="21"/>
      <c r="N49" s="21"/>
      <c r="O49" s="20"/>
      <c r="P49" s="20"/>
      <c r="Q49" s="28"/>
      <c r="R49" s="20"/>
      <c r="S49" s="28"/>
      <c r="T49" s="20"/>
      <c r="U49" s="21"/>
      <c r="V49" s="21"/>
      <c r="W49" s="56"/>
      <c r="X49" s="49" t="s">
        <v>21</v>
      </c>
      <c r="Y49" s="29"/>
      <c r="Z49" s="18"/>
    </row>
    <row r="50" spans="1:26" s="22" customFormat="1" ht="10.5" customHeight="1" thickBot="1">
      <c r="A50" s="42" t="str">
        <f>IF($AF$2=TRUE,A46+1,"")</f>
        <v/>
      </c>
      <c r="B50" s="23">
        <v>4</v>
      </c>
      <c r="C50" s="50"/>
      <c r="D50" s="55"/>
      <c r="E50" s="21"/>
      <c r="F50" s="21"/>
      <c r="G50" s="20"/>
      <c r="H50" s="27"/>
      <c r="I50" s="39"/>
      <c r="J50" s="27"/>
      <c r="K50" s="20"/>
      <c r="L50" s="20"/>
      <c r="M50" s="21"/>
      <c r="N50" s="21"/>
      <c r="O50" s="20"/>
      <c r="P50" s="20"/>
      <c r="Q50" s="28"/>
      <c r="R50" s="20"/>
      <c r="S50" s="28"/>
      <c r="T50" s="20"/>
      <c r="U50" s="21"/>
      <c r="V50" s="21"/>
      <c r="W50" s="57"/>
      <c r="X50" s="50"/>
      <c r="Y50" s="23">
        <v>4</v>
      </c>
      <c r="Z50" s="42" t="str">
        <f>IF($AF$2=TRUE,Z46+1,"")</f>
        <v/>
      </c>
    </row>
    <row r="51" spans="1:26" s="22" customFormat="1" ht="14.25" customHeight="1">
      <c r="A51" s="42"/>
      <c r="B51" s="24"/>
      <c r="C51" s="21"/>
      <c r="D51" s="21"/>
      <c r="E51" s="21"/>
      <c r="F51" s="58" t="s">
        <v>22</v>
      </c>
      <c r="G51" s="58"/>
      <c r="H51" s="27"/>
      <c r="I51" s="45" t="str">
        <f>IF(H43&gt;H59,G43,IF(H59&gt;H43,G59,""))</f>
        <v/>
      </c>
      <c r="J51" s="54"/>
      <c r="K51" s="20"/>
      <c r="L51" s="20"/>
      <c r="M51" s="21"/>
      <c r="N51" s="21"/>
      <c r="O51" s="20"/>
      <c r="P51" s="20"/>
      <c r="Q51" s="56"/>
      <c r="R51" s="49" t="str">
        <f>IF(S59&gt;S43,T59,IF(S43&gt;S59,T43,""))</f>
        <v/>
      </c>
      <c r="S51" s="28"/>
      <c r="T51" s="58" t="s">
        <v>23</v>
      </c>
      <c r="U51" s="58"/>
      <c r="V51" s="21"/>
      <c r="W51" s="21"/>
      <c r="X51" s="21"/>
      <c r="Y51" s="24"/>
      <c r="Z51" s="42"/>
    </row>
    <row r="52" spans="1:26" s="22" customFormat="1" ht="10.5" customHeight="1" thickBot="1">
      <c r="A52" s="18"/>
      <c r="B52" s="18"/>
      <c r="C52" s="21"/>
      <c r="D52" s="21"/>
      <c r="E52" s="21"/>
      <c r="F52" s="58"/>
      <c r="G52" s="58"/>
      <c r="H52" s="27"/>
      <c r="I52" s="46"/>
      <c r="J52" s="55"/>
      <c r="K52" s="20"/>
      <c r="L52" s="20"/>
      <c r="M52" s="21"/>
      <c r="N52" s="21"/>
      <c r="O52" s="20"/>
      <c r="P52" s="20"/>
      <c r="Q52" s="57"/>
      <c r="R52" s="50"/>
      <c r="S52" s="28"/>
      <c r="T52" s="58"/>
      <c r="U52" s="58"/>
      <c r="V52" s="21"/>
      <c r="W52" s="21"/>
      <c r="X52" s="21"/>
      <c r="Y52" s="18"/>
      <c r="Z52" s="18"/>
    </row>
    <row r="53" spans="1:26" s="22" customFormat="1" ht="14.25" customHeight="1">
      <c r="A53" s="18"/>
      <c r="B53" s="29"/>
      <c r="C53" s="49" t="s">
        <v>24</v>
      </c>
      <c r="D53" s="47"/>
      <c r="E53" s="21"/>
      <c r="F53" s="21"/>
      <c r="G53" s="33" t="str">
        <f>IF($AF$2=TRUE,G21+1,"")</f>
        <v/>
      </c>
      <c r="H53" s="27"/>
      <c r="I53" s="20"/>
      <c r="J53" s="41"/>
      <c r="K53" s="20"/>
      <c r="L53" s="20"/>
      <c r="M53" s="21"/>
      <c r="N53" s="21"/>
      <c r="O53" s="20"/>
      <c r="P53" s="20"/>
      <c r="Q53" s="21"/>
      <c r="R53" s="20"/>
      <c r="S53" s="28"/>
      <c r="T53" s="34" t="str">
        <f>IF($AF$2=TRUE,T21+1,"")</f>
        <v/>
      </c>
      <c r="U53" s="21"/>
      <c r="V53" s="21"/>
      <c r="W53" s="47"/>
      <c r="X53" s="49" t="s">
        <v>25</v>
      </c>
      <c r="Y53" s="29"/>
      <c r="Z53" s="18"/>
    </row>
    <row r="54" spans="1:26" s="22" customFormat="1" ht="10.5" customHeight="1" thickBot="1">
      <c r="A54" s="42" t="str">
        <f>IF($AF$2=TRUE,A50+1,"")</f>
        <v/>
      </c>
      <c r="B54" s="23">
        <v>6</v>
      </c>
      <c r="C54" s="50"/>
      <c r="D54" s="48"/>
      <c r="E54" s="21"/>
      <c r="F54" s="21"/>
      <c r="G54" s="20"/>
      <c r="H54" s="27"/>
      <c r="I54" s="20"/>
      <c r="J54" s="19"/>
      <c r="K54" s="20"/>
      <c r="L54" s="20"/>
      <c r="M54" s="21"/>
      <c r="N54" s="21"/>
      <c r="O54" s="20"/>
      <c r="P54" s="20"/>
      <c r="Q54" s="21"/>
      <c r="R54" s="20"/>
      <c r="S54" s="28"/>
      <c r="T54" s="20"/>
      <c r="U54" s="21"/>
      <c r="V54" s="21"/>
      <c r="W54" s="48"/>
      <c r="X54" s="50"/>
      <c r="Y54" s="23">
        <v>6</v>
      </c>
      <c r="Z54" s="42" t="str">
        <f>IF($AF$2=TRUE,Z50+1,"")</f>
        <v/>
      </c>
    </row>
    <row r="55" spans="1:26" s="22" customFormat="1" ht="14.25" customHeight="1">
      <c r="A55" s="42"/>
      <c r="B55" s="24"/>
      <c r="C55" s="43" t="str">
        <f>IF($AF$2=TRUE,C47+1,"")</f>
        <v/>
      </c>
      <c r="D55" s="25"/>
      <c r="E55" s="45" t="str">
        <f>IF(D53&gt;D57,C53,IF(D57&gt;D53,C57,""))</f>
        <v/>
      </c>
      <c r="F55" s="47"/>
      <c r="G55" s="20"/>
      <c r="H55" s="27"/>
      <c r="I55" s="20"/>
      <c r="J55" s="19"/>
      <c r="K55" s="20"/>
      <c r="L55" s="20"/>
      <c r="M55" s="21"/>
      <c r="N55" s="21"/>
      <c r="O55" s="20"/>
      <c r="P55" s="20"/>
      <c r="Q55" s="21"/>
      <c r="R55" s="20"/>
      <c r="S55" s="28"/>
      <c r="T55" s="20"/>
      <c r="U55" s="47"/>
      <c r="V55" s="49" t="str">
        <f>IF(W57&gt;W53,X57,IF(W53&gt;W57,X53,""))</f>
        <v/>
      </c>
      <c r="W55" s="26"/>
      <c r="X55" s="43" t="str">
        <f>IF($AF$2=TRUE,X47+1,"")</f>
        <v/>
      </c>
      <c r="Y55" s="24"/>
      <c r="Z55" s="42"/>
    </row>
    <row r="56" spans="1:26" s="22" customFormat="1" ht="10.5" customHeight="1" thickBot="1">
      <c r="A56" s="18"/>
      <c r="B56" s="18"/>
      <c r="C56" s="44"/>
      <c r="D56" s="27"/>
      <c r="E56" s="46"/>
      <c r="F56" s="48"/>
      <c r="G56" s="20"/>
      <c r="H56" s="27"/>
      <c r="I56" s="20"/>
      <c r="J56" s="19"/>
      <c r="K56" s="20"/>
      <c r="L56" s="20"/>
      <c r="M56" s="21"/>
      <c r="N56" s="21"/>
      <c r="O56" s="20"/>
      <c r="P56" s="20"/>
      <c r="Q56" s="21"/>
      <c r="R56" s="20"/>
      <c r="S56" s="28"/>
      <c r="T56" s="20"/>
      <c r="U56" s="48"/>
      <c r="V56" s="50"/>
      <c r="W56" s="28"/>
      <c r="X56" s="44"/>
      <c r="Y56" s="18"/>
      <c r="Z56" s="18"/>
    </row>
    <row r="57" spans="1:26" s="22" customFormat="1" ht="14.25" customHeight="1">
      <c r="A57" s="18"/>
      <c r="B57" s="29"/>
      <c r="C57" s="49" t="s">
        <v>26</v>
      </c>
      <c r="D57" s="54"/>
      <c r="E57" s="21"/>
      <c r="F57" s="25"/>
      <c r="G57" s="20"/>
      <c r="H57" s="27"/>
      <c r="I57" s="20"/>
      <c r="J57" s="19"/>
      <c r="K57" s="20"/>
      <c r="L57" s="20"/>
      <c r="M57" s="21"/>
      <c r="N57" s="21"/>
      <c r="O57" s="20"/>
      <c r="P57" s="20"/>
      <c r="Q57" s="21"/>
      <c r="R57" s="20"/>
      <c r="S57" s="28"/>
      <c r="T57" s="20"/>
      <c r="U57" s="26"/>
      <c r="V57" s="21"/>
      <c r="W57" s="56"/>
      <c r="X57" s="49" t="s">
        <v>27</v>
      </c>
      <c r="Y57" s="29"/>
      <c r="Z57" s="18"/>
    </row>
    <row r="58" spans="1:26" s="22" customFormat="1" ht="10.5" customHeight="1" thickBot="1">
      <c r="A58" s="42" t="str">
        <f>IF($AF$2=TRUE,A54+1,"")</f>
        <v/>
      </c>
      <c r="B58" s="23">
        <v>3</v>
      </c>
      <c r="C58" s="50"/>
      <c r="D58" s="55"/>
      <c r="E58" s="21"/>
      <c r="F58" s="27"/>
      <c r="G58" s="20"/>
      <c r="H58" s="27"/>
      <c r="I58" s="20"/>
      <c r="J58" s="19"/>
      <c r="K58" s="20"/>
      <c r="L58" s="20"/>
      <c r="M58" s="21"/>
      <c r="N58" s="21"/>
      <c r="O58" s="20"/>
      <c r="P58" s="20"/>
      <c r="Q58" s="21"/>
      <c r="R58" s="20"/>
      <c r="S58" s="28"/>
      <c r="T58" s="20"/>
      <c r="U58" s="28"/>
      <c r="V58" s="21"/>
      <c r="W58" s="57"/>
      <c r="X58" s="50"/>
      <c r="Y58" s="23">
        <v>3</v>
      </c>
      <c r="Z58" s="42" t="str">
        <f>IF($AF$2=TRUE,Z54+1,"")</f>
        <v/>
      </c>
    </row>
    <row r="59" spans="1:26" s="22" customFormat="1" ht="14.25" customHeight="1">
      <c r="A59" s="42"/>
      <c r="B59" s="24"/>
      <c r="C59" s="21"/>
      <c r="D59" s="21"/>
      <c r="E59" s="44" t="str">
        <f>IF($AF$2=TRUE,E43+1,"")</f>
        <v/>
      </c>
      <c r="F59" s="27"/>
      <c r="G59" s="45" t="str">
        <f>IF(F55&gt;F63,E55,IF(F63&gt;F55,E63,""))</f>
        <v/>
      </c>
      <c r="H59" s="54"/>
      <c r="I59" s="20"/>
      <c r="J59" s="19"/>
      <c r="K59" s="20"/>
      <c r="L59" s="20"/>
      <c r="M59" s="21"/>
      <c r="N59" s="21"/>
      <c r="O59" s="20"/>
      <c r="P59" s="20"/>
      <c r="Q59" s="21"/>
      <c r="R59" s="20"/>
      <c r="S59" s="56"/>
      <c r="T59" s="49" t="str">
        <f>IF(U63&gt;U55,V63,IF(U55&gt;U63,V55,""))</f>
        <v/>
      </c>
      <c r="U59" s="28"/>
      <c r="V59" s="44" t="str">
        <f>IF($AF$2=TRUE,V43+1,"")</f>
        <v/>
      </c>
      <c r="W59" s="21"/>
      <c r="X59" s="21"/>
      <c r="Y59" s="24"/>
      <c r="Z59" s="42"/>
    </row>
    <row r="60" spans="1:26" s="22" customFormat="1" ht="10.5" customHeight="1" thickBot="1">
      <c r="A60" s="18"/>
      <c r="B60" s="18"/>
      <c r="C60" s="21"/>
      <c r="D60" s="21"/>
      <c r="E60" s="44"/>
      <c r="F60" s="27"/>
      <c r="G60" s="46"/>
      <c r="H60" s="55"/>
      <c r="I60" s="20"/>
      <c r="J60" s="19"/>
      <c r="K60" s="20"/>
      <c r="L60" s="20"/>
      <c r="M60" s="21"/>
      <c r="N60" s="21"/>
      <c r="O60" s="20"/>
      <c r="P60" s="20"/>
      <c r="Q60" s="21"/>
      <c r="R60" s="20"/>
      <c r="S60" s="57"/>
      <c r="T60" s="50"/>
      <c r="U60" s="28"/>
      <c r="V60" s="44"/>
      <c r="W60" s="21"/>
      <c r="X60" s="21"/>
      <c r="Y60" s="18"/>
      <c r="Z60" s="18"/>
    </row>
    <row r="61" spans="1:26" s="22" customFormat="1" ht="14.25" customHeight="1">
      <c r="A61" s="18"/>
      <c r="B61" s="29"/>
      <c r="C61" s="49" t="s">
        <v>0</v>
      </c>
      <c r="D61" s="47"/>
      <c r="E61" s="21"/>
      <c r="F61" s="27"/>
      <c r="G61" s="20"/>
      <c r="H61" s="21"/>
      <c r="I61" s="20"/>
      <c r="J61" s="19"/>
      <c r="K61" s="20"/>
      <c r="L61" s="20"/>
      <c r="M61" s="21"/>
      <c r="N61" s="21"/>
      <c r="O61" s="20"/>
      <c r="P61" s="20"/>
      <c r="Q61" s="21"/>
      <c r="R61" s="20"/>
      <c r="S61" s="21"/>
      <c r="T61" s="20"/>
      <c r="U61" s="28"/>
      <c r="V61" s="21"/>
      <c r="W61" s="47"/>
      <c r="X61" s="49" t="s">
        <v>1</v>
      </c>
      <c r="Y61" s="29"/>
      <c r="Z61" s="18"/>
    </row>
    <row r="62" spans="1:26" s="22" customFormat="1" ht="10.5" customHeight="1" thickBot="1">
      <c r="A62" s="42" t="str">
        <f>IF($AF$2=TRUE,A58+1,"")</f>
        <v/>
      </c>
      <c r="B62" s="23">
        <v>7</v>
      </c>
      <c r="C62" s="50"/>
      <c r="D62" s="48"/>
      <c r="E62" s="21"/>
      <c r="F62" s="27"/>
      <c r="G62" s="20"/>
      <c r="H62" s="21"/>
      <c r="I62" s="20"/>
      <c r="J62" s="19"/>
      <c r="K62" s="20"/>
      <c r="L62" s="20"/>
      <c r="M62" s="21"/>
      <c r="N62" s="21"/>
      <c r="O62" s="20"/>
      <c r="P62" s="20"/>
      <c r="Q62" s="21"/>
      <c r="R62" s="20"/>
      <c r="S62" s="21"/>
      <c r="T62" s="20"/>
      <c r="U62" s="28"/>
      <c r="V62" s="21"/>
      <c r="W62" s="48"/>
      <c r="X62" s="50"/>
      <c r="Y62" s="23">
        <v>7</v>
      </c>
      <c r="Z62" s="42" t="str">
        <f>IF($AF$2=TRUE,Z58+1,"")</f>
        <v/>
      </c>
    </row>
    <row r="63" spans="1:26" s="22" customFormat="1" ht="14.25" customHeight="1">
      <c r="A63" s="42"/>
      <c r="B63" s="24"/>
      <c r="C63" s="43" t="str">
        <f>IF($AF$2=TRUE,C55+1,"")</f>
        <v/>
      </c>
      <c r="D63" s="25"/>
      <c r="E63" s="45" t="str">
        <f>IF(D61&gt;D65,C61,IF(D65&gt;D61,C65,""))</f>
        <v/>
      </c>
      <c r="F63" s="54"/>
      <c r="G63" s="20"/>
      <c r="H63" s="21"/>
      <c r="J63" s="19"/>
      <c r="K63" s="20"/>
      <c r="L63" s="20"/>
      <c r="M63" s="21"/>
      <c r="N63" s="21"/>
      <c r="O63" s="20"/>
      <c r="P63" s="20"/>
      <c r="Q63" s="20"/>
      <c r="R63" s="20"/>
      <c r="S63" s="21"/>
      <c r="T63" s="20"/>
      <c r="U63" s="56"/>
      <c r="V63" s="49" t="str">
        <f>IF(W65&gt;W61,X65,IF(W61&gt;W65,X61,""))</f>
        <v/>
      </c>
      <c r="W63" s="26"/>
      <c r="X63" s="43" t="str">
        <f>IF($AF$2=TRUE,X55+1,"")</f>
        <v/>
      </c>
      <c r="Y63" s="24"/>
      <c r="Z63" s="42"/>
    </row>
    <row r="64" spans="1:26" s="22" customFormat="1" ht="10.5" customHeight="1" thickBot="1">
      <c r="A64" s="18"/>
      <c r="B64" s="18"/>
      <c r="C64" s="44"/>
      <c r="D64" s="27"/>
      <c r="E64" s="46"/>
      <c r="F64" s="55"/>
      <c r="G64" s="20"/>
      <c r="H64" s="21"/>
      <c r="J64" s="19"/>
      <c r="K64" s="20"/>
      <c r="L64" s="20"/>
      <c r="M64" s="21"/>
      <c r="N64" s="21"/>
      <c r="O64" s="20"/>
      <c r="P64" s="20"/>
      <c r="Q64" s="20"/>
      <c r="R64" s="20"/>
      <c r="S64" s="21"/>
      <c r="T64" s="20"/>
      <c r="U64" s="57"/>
      <c r="V64" s="50"/>
      <c r="W64" s="28"/>
      <c r="X64" s="44"/>
      <c r="Y64" s="18"/>
      <c r="Z64" s="18"/>
    </row>
    <row r="65" spans="1:26" s="22" customFormat="1" ht="14.25" customHeight="1">
      <c r="A65" s="18"/>
      <c r="B65" s="29"/>
      <c r="C65" s="49" t="s">
        <v>2</v>
      </c>
      <c r="D65" s="54"/>
      <c r="E65" s="20"/>
      <c r="F65" s="21"/>
      <c r="G65" s="20"/>
      <c r="H65" s="21"/>
      <c r="J65" s="19"/>
      <c r="K65" s="20"/>
      <c r="L65" s="20"/>
      <c r="M65" s="21"/>
      <c r="N65" s="21"/>
      <c r="O65" s="20"/>
      <c r="P65" s="20"/>
      <c r="Q65" s="20"/>
      <c r="R65" s="20"/>
      <c r="S65" s="21"/>
      <c r="T65" s="20"/>
      <c r="U65" s="21"/>
      <c r="V65" s="21"/>
      <c r="W65" s="56"/>
      <c r="X65" s="49" t="s">
        <v>3</v>
      </c>
      <c r="Y65" s="29"/>
      <c r="Z65" s="18"/>
    </row>
    <row r="66" spans="1:26" s="22" customFormat="1" ht="10.5" customHeight="1" thickBot="1">
      <c r="A66" s="42" t="str">
        <f>IF($AF$2=TRUE,A62+1,"")</f>
        <v/>
      </c>
      <c r="B66" s="23">
        <v>2</v>
      </c>
      <c r="C66" s="50"/>
      <c r="D66" s="55"/>
      <c r="E66" s="20"/>
      <c r="F66" s="21"/>
      <c r="G66" s="20"/>
      <c r="H66" s="21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21"/>
      <c r="T66" s="20"/>
      <c r="U66" s="21"/>
      <c r="V66" s="21"/>
      <c r="W66" s="57"/>
      <c r="X66" s="50"/>
      <c r="Y66" s="23">
        <v>2</v>
      </c>
      <c r="Z66" s="42" t="str">
        <f>IF($AF$2=TRUE,Z62+1,"")</f>
        <v/>
      </c>
    </row>
    <row r="67" spans="1:26" s="22" customFormat="1" ht="14.25" customHeight="1">
      <c r="A67" s="42"/>
      <c r="B67" s="24"/>
      <c r="C67" s="20"/>
      <c r="D67" s="21"/>
      <c r="E67" s="20"/>
      <c r="F67" s="21"/>
      <c r="G67" s="20"/>
      <c r="H67" s="21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21"/>
      <c r="T67" s="20"/>
      <c r="U67" s="21"/>
      <c r="V67" s="20"/>
      <c r="W67" s="21"/>
      <c r="X67" s="21"/>
      <c r="Y67" s="24"/>
      <c r="Z67" s="42"/>
    </row>
    <row r="68" spans="1:26" ht="16">
      <c r="A68" s="1"/>
      <c r="B68" s="1"/>
      <c r="C68" s="5"/>
      <c r="D68" s="4"/>
      <c r="E68" s="5"/>
      <c r="F68" s="4"/>
      <c r="G68" s="5"/>
      <c r="H68" s="4"/>
      <c r="J68" s="4"/>
      <c r="K68" s="5"/>
      <c r="L68" s="5"/>
      <c r="M68" s="4"/>
      <c r="N68" s="4"/>
      <c r="O68" s="5"/>
      <c r="P68" s="5"/>
      <c r="Q68" s="5"/>
      <c r="R68" s="5"/>
      <c r="S68" s="4"/>
      <c r="T68" s="5"/>
      <c r="U68" s="4"/>
      <c r="V68" s="5"/>
      <c r="W68" s="4"/>
      <c r="X68" s="5"/>
      <c r="Y68" s="1"/>
      <c r="Z68" s="1"/>
    </row>
    <row r="69" spans="1:26" ht="16">
      <c r="A69" s="1"/>
      <c r="B69" s="4"/>
      <c r="C69" s="5"/>
      <c r="D69" s="4"/>
      <c r="E69" s="5"/>
      <c r="F69" s="4"/>
      <c r="G69" s="5"/>
      <c r="H69" s="4"/>
      <c r="I69" s="5"/>
      <c r="J69" s="4"/>
      <c r="K69" s="5"/>
      <c r="L69" s="5"/>
      <c r="M69" s="4"/>
      <c r="N69" s="4"/>
      <c r="O69" s="5"/>
      <c r="P69" s="5"/>
      <c r="Q69" s="4"/>
      <c r="R69" s="5"/>
      <c r="S69" s="4"/>
      <c r="T69" s="5"/>
      <c r="U69" s="4"/>
      <c r="V69" s="5"/>
      <c r="W69" s="4"/>
      <c r="X69" s="5"/>
      <c r="Y69" s="4"/>
      <c r="Z69" s="1"/>
    </row>
    <row r="70" spans="1:26">
      <c r="B70" s="4"/>
      <c r="Y70" s="4"/>
    </row>
  </sheetData>
  <mergeCells count="192">
    <mergeCell ref="A66:A67"/>
    <mergeCell ref="I66:R66"/>
    <mergeCell ref="Z66:Z67"/>
    <mergeCell ref="I67:R67"/>
    <mergeCell ref="V63:V64"/>
    <mergeCell ref="X63:X64"/>
    <mergeCell ref="C65:C66"/>
    <mergeCell ref="D65:D66"/>
    <mergeCell ref="W65:W66"/>
    <mergeCell ref="X65:X66"/>
    <mergeCell ref="C61:C62"/>
    <mergeCell ref="D61:D62"/>
    <mergeCell ref="W61:W62"/>
    <mergeCell ref="X61:X62"/>
    <mergeCell ref="A62:A63"/>
    <mergeCell ref="Z62:Z63"/>
    <mergeCell ref="C63:C64"/>
    <mergeCell ref="E63:E64"/>
    <mergeCell ref="F63:F64"/>
    <mergeCell ref="U63:U64"/>
    <mergeCell ref="A58:A59"/>
    <mergeCell ref="Z58:Z59"/>
    <mergeCell ref="E59:E60"/>
    <mergeCell ref="G59:G60"/>
    <mergeCell ref="H59:H60"/>
    <mergeCell ref="S59:S60"/>
    <mergeCell ref="T59:T60"/>
    <mergeCell ref="V59:V60"/>
    <mergeCell ref="V55:V56"/>
    <mergeCell ref="X55:X56"/>
    <mergeCell ref="C57:C58"/>
    <mergeCell ref="D57:D58"/>
    <mergeCell ref="W57:W58"/>
    <mergeCell ref="X57:X58"/>
    <mergeCell ref="C53:C54"/>
    <mergeCell ref="D53:D54"/>
    <mergeCell ref="W53:W54"/>
    <mergeCell ref="X53:X54"/>
    <mergeCell ref="A54:A55"/>
    <mergeCell ref="Z54:Z55"/>
    <mergeCell ref="C55:C56"/>
    <mergeCell ref="E55:E56"/>
    <mergeCell ref="F55:F56"/>
    <mergeCell ref="U55:U56"/>
    <mergeCell ref="A50:A51"/>
    <mergeCell ref="Z50:Z51"/>
    <mergeCell ref="F51:G52"/>
    <mergeCell ref="I51:I52"/>
    <mergeCell ref="J51:J52"/>
    <mergeCell ref="Q51:Q52"/>
    <mergeCell ref="R51:R52"/>
    <mergeCell ref="T51:U52"/>
    <mergeCell ref="V47:V48"/>
    <mergeCell ref="X47:X48"/>
    <mergeCell ref="C49:C50"/>
    <mergeCell ref="D49:D50"/>
    <mergeCell ref="W49:W50"/>
    <mergeCell ref="X49:X50"/>
    <mergeCell ref="C45:C46"/>
    <mergeCell ref="D45:D46"/>
    <mergeCell ref="W45:W46"/>
    <mergeCell ref="X45:X46"/>
    <mergeCell ref="A46:A47"/>
    <mergeCell ref="Z46:Z47"/>
    <mergeCell ref="C47:C48"/>
    <mergeCell ref="E47:E48"/>
    <mergeCell ref="F47:F48"/>
    <mergeCell ref="U47:U48"/>
    <mergeCell ref="W37:W38"/>
    <mergeCell ref="X37:X38"/>
    <mergeCell ref="A38:A39"/>
    <mergeCell ref="Z38:Z39"/>
    <mergeCell ref="C39:C40"/>
    <mergeCell ref="Z42:Z43"/>
    <mergeCell ref="E43:E44"/>
    <mergeCell ref="G43:G44"/>
    <mergeCell ref="H43:H44"/>
    <mergeCell ref="S43:S44"/>
    <mergeCell ref="T43:T44"/>
    <mergeCell ref="V43:V44"/>
    <mergeCell ref="X39:X40"/>
    <mergeCell ref="C41:C42"/>
    <mergeCell ref="D41:D42"/>
    <mergeCell ref="W41:W42"/>
    <mergeCell ref="X41:X42"/>
    <mergeCell ref="A30:A31"/>
    <mergeCell ref="A42:A43"/>
    <mergeCell ref="E39:E40"/>
    <mergeCell ref="F39:F40"/>
    <mergeCell ref="M39:M40"/>
    <mergeCell ref="N39:P40"/>
    <mergeCell ref="U39:U40"/>
    <mergeCell ref="V39:V40"/>
    <mergeCell ref="A34:A35"/>
    <mergeCell ref="M35:N35"/>
    <mergeCell ref="C37:C38"/>
    <mergeCell ref="D37:D38"/>
    <mergeCell ref="Z30:Z31"/>
    <mergeCell ref="C31:C32"/>
    <mergeCell ref="E31:E32"/>
    <mergeCell ref="F31:F32"/>
    <mergeCell ref="L31:O31"/>
    <mergeCell ref="U31:U32"/>
    <mergeCell ref="V31:V32"/>
    <mergeCell ref="N27:N28"/>
    <mergeCell ref="S27:S28"/>
    <mergeCell ref="T27:T28"/>
    <mergeCell ref="V27:V28"/>
    <mergeCell ref="C29:C30"/>
    <mergeCell ref="D29:D30"/>
    <mergeCell ref="X31:X32"/>
    <mergeCell ref="L32:O33"/>
    <mergeCell ref="C33:C34"/>
    <mergeCell ref="D33:D34"/>
    <mergeCell ref="W33:W34"/>
    <mergeCell ref="X33:X34"/>
    <mergeCell ref="W29:W30"/>
    <mergeCell ref="X29:X30"/>
    <mergeCell ref="Z34:Z35"/>
    <mergeCell ref="C25:C26"/>
    <mergeCell ref="D25:D26"/>
    <mergeCell ref="W25:W26"/>
    <mergeCell ref="X25:X26"/>
    <mergeCell ref="A26:A27"/>
    <mergeCell ref="Z26:Z27"/>
    <mergeCell ref="E27:E28"/>
    <mergeCell ref="G27:G28"/>
    <mergeCell ref="H27:H28"/>
    <mergeCell ref="K27:M28"/>
    <mergeCell ref="A22:A23"/>
    <mergeCell ref="Z22:Z23"/>
    <mergeCell ref="C23:C24"/>
    <mergeCell ref="E23:E24"/>
    <mergeCell ref="F23:F24"/>
    <mergeCell ref="U23:U24"/>
    <mergeCell ref="V23:V24"/>
    <mergeCell ref="X23:X24"/>
    <mergeCell ref="R19:R20"/>
    <mergeCell ref="T19:U20"/>
    <mergeCell ref="C21:C22"/>
    <mergeCell ref="D21:D22"/>
    <mergeCell ref="W21:W22"/>
    <mergeCell ref="X21:X22"/>
    <mergeCell ref="C17:C18"/>
    <mergeCell ref="D17:D18"/>
    <mergeCell ref="W17:W18"/>
    <mergeCell ref="X17:X18"/>
    <mergeCell ref="A18:A19"/>
    <mergeCell ref="Z18:Z19"/>
    <mergeCell ref="F19:G20"/>
    <mergeCell ref="I19:I20"/>
    <mergeCell ref="J19:J20"/>
    <mergeCell ref="Q19:Q20"/>
    <mergeCell ref="A14:A15"/>
    <mergeCell ref="Z14:Z15"/>
    <mergeCell ref="C15:C16"/>
    <mergeCell ref="E15:E16"/>
    <mergeCell ref="F15:F16"/>
    <mergeCell ref="U15:U16"/>
    <mergeCell ref="V15:V16"/>
    <mergeCell ref="X15:X16"/>
    <mergeCell ref="T11:T12"/>
    <mergeCell ref="V11:V12"/>
    <mergeCell ref="C13:C14"/>
    <mergeCell ref="D13:D14"/>
    <mergeCell ref="W13:W14"/>
    <mergeCell ref="X13:X14"/>
    <mergeCell ref="C9:C10"/>
    <mergeCell ref="D9:D10"/>
    <mergeCell ref="W9:W10"/>
    <mergeCell ref="X9:X10"/>
    <mergeCell ref="A10:A11"/>
    <mergeCell ref="Z10:Z11"/>
    <mergeCell ref="E11:E12"/>
    <mergeCell ref="G11:G12"/>
    <mergeCell ref="H11:H12"/>
    <mergeCell ref="S11:S12"/>
    <mergeCell ref="A6:A7"/>
    <mergeCell ref="Z6:Z7"/>
    <mergeCell ref="C7:C8"/>
    <mergeCell ref="E7:E8"/>
    <mergeCell ref="F7:F8"/>
    <mergeCell ref="U7:U8"/>
    <mergeCell ref="V7:V8"/>
    <mergeCell ref="X7:X8"/>
    <mergeCell ref="B1:Y1"/>
    <mergeCell ref="L2:O2"/>
    <mergeCell ref="L3:O3"/>
    <mergeCell ref="C5:C6"/>
    <mergeCell ref="D5:D6"/>
    <mergeCell ref="W5:W6"/>
    <mergeCell ref="X5:X6"/>
  </mergeCells>
  <phoneticPr fontId="1" type="noConversion"/>
  <conditionalFormatting sqref="C5:C6 C13:C14 C21:C22 C29:C30 C37:C38 C45:C46 C53:C54 C61:C62">
    <cfRule type="expression" dxfId="17" priority="0" stopIfTrue="1">
      <formula>D9&gt;D5</formula>
    </cfRule>
  </conditionalFormatting>
  <conditionalFormatting sqref="C9:C10 C17:C18 C25:C26 C33:C34 C41:C42 C49:C50 C57:C58 C65:C66">
    <cfRule type="expression" dxfId="16" priority="0" stopIfTrue="1">
      <formula>D5&gt;D9</formula>
    </cfRule>
  </conditionalFormatting>
  <conditionalFormatting sqref="E7:E8 E23:E24 E39:E40 E55:E56">
    <cfRule type="expression" dxfId="15" priority="0" stopIfTrue="1">
      <formula>F15&gt;F7</formula>
    </cfRule>
  </conditionalFormatting>
  <conditionalFormatting sqref="E15:E16 E31:E32 E47:E48 E63:E64">
    <cfRule type="expression" dxfId="14" priority="0" stopIfTrue="1">
      <formula>#REF!&gt;F15</formula>
    </cfRule>
  </conditionalFormatting>
  <conditionalFormatting sqref="I19:I20">
    <cfRule type="expression" dxfId="13" priority="0" stopIfTrue="1">
      <formula>J51&gt;J19</formula>
    </cfRule>
  </conditionalFormatting>
  <conditionalFormatting sqref="X5:X6 X13:X14 X21:X22 X29:X30 X37:X38 X45:X46 X53:X54 X61:X62">
    <cfRule type="expression" dxfId="12" priority="0" stopIfTrue="1">
      <formula>W9&gt;W5</formula>
    </cfRule>
  </conditionalFormatting>
  <conditionalFormatting sqref="X9:X10 X17:X18 X25:X26 X33:X34 X41:X42 X49:X50 X57:X58 X65:X66">
    <cfRule type="expression" dxfId="11" priority="0" stopIfTrue="1">
      <formula>W5&gt;W9</formula>
    </cfRule>
  </conditionalFormatting>
  <conditionalFormatting sqref="V7:V8 V23:V24 V39:V40 V55:V56">
    <cfRule type="expression" dxfId="10" priority="0" stopIfTrue="1">
      <formula>U15&gt;U7</formula>
    </cfRule>
  </conditionalFormatting>
  <conditionalFormatting sqref="V15:V16 V31:V32 V47:V48 V63:V64">
    <cfRule type="expression" dxfId="9" priority="0" stopIfTrue="1">
      <formula>#REF!&gt;U15</formula>
    </cfRule>
  </conditionalFormatting>
  <conditionalFormatting sqref="T11:T12 T43:T44">
    <cfRule type="expression" dxfId="8" priority="0" stopIfTrue="1">
      <formula>S27&gt;S11</formula>
    </cfRule>
  </conditionalFormatting>
  <conditionalFormatting sqref="R19:R20">
    <cfRule type="expression" dxfId="7" priority="0" stopIfTrue="1">
      <formula>Q51&gt;Q19</formula>
    </cfRule>
  </conditionalFormatting>
  <conditionalFormatting sqref="R51:R52">
    <cfRule type="expression" dxfId="6" priority="0" stopIfTrue="1">
      <formula>#REF!&gt;Q51</formula>
    </cfRule>
  </conditionalFormatting>
  <conditionalFormatting sqref="N39:P40">
    <cfRule type="expression" dxfId="5" priority="0" stopIfTrue="1">
      <formula>#REF!&gt;M39</formula>
    </cfRule>
  </conditionalFormatting>
  <conditionalFormatting sqref="K27:M28">
    <cfRule type="expression" dxfId="4" priority="0" stopIfTrue="1">
      <formula>M39&gt;N27</formula>
    </cfRule>
  </conditionalFormatting>
  <conditionalFormatting sqref="T27:T28 T59:T60">
    <cfRule type="expression" dxfId="3" priority="0" stopIfTrue="1">
      <formula>#REF!&gt;S27</formula>
    </cfRule>
  </conditionalFormatting>
  <conditionalFormatting sqref="G11:G12 G43:G44">
    <cfRule type="expression" dxfId="2" priority="0" stopIfTrue="1">
      <formula>H27&gt;H11</formula>
    </cfRule>
  </conditionalFormatting>
  <conditionalFormatting sqref="G27:G28 G59:G60">
    <cfRule type="expression" dxfId="1" priority="0" stopIfTrue="1">
      <formula>#REF!&gt;H27</formula>
    </cfRule>
  </conditionalFormatting>
  <conditionalFormatting sqref="I51:I52">
    <cfRule type="expression" dxfId="0" priority="0" stopIfTrue="1">
      <formula>J51&gt;J83</formula>
    </cfRule>
  </conditionalFormatting>
  <printOptions horizontalCentered="1"/>
  <pageMargins left="0.3" right="0.25" top="0.35" bottom="0.35" header="0.25" footer="0.25"/>
  <pageSetup paperSize="0" orientation="portrait" horizontalDpi="4294967292" verticalDpi="4294967292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Plays 2016</vt:lpstr>
    </vt:vector>
  </TitlesOfParts>
  <Company>Stone Soup Shakespeare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Stemper</dc:creator>
  <cp:lastModifiedBy>Julia Stemper</cp:lastModifiedBy>
  <dcterms:created xsi:type="dcterms:W3CDTF">2016-03-17T17:28:03Z</dcterms:created>
  <dcterms:modified xsi:type="dcterms:W3CDTF">2016-03-18T18:45:32Z</dcterms:modified>
</cp:coreProperties>
</file>